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bfs01sv\00業務企画部\04_企業型(管理者）\01_ファイル（帳票関連）\"/>
    </mc:Choice>
  </mc:AlternateContent>
  <workbookProtection workbookAlgorithmName="SHA-512" workbookHashValue="us4hS6YXzLpcoYB7phMKCLNM7CpcS8dYAuVDkcGedMb3m1AtOTdz7z2NdzmoJr1rR+sbNaEdm3WOvKTxdd9Bsg==" workbookSaltValue="DQEHeLbaAL7FoUeKB12tyg==" workbookSpinCount="100000" lockStructure="1"/>
  <bookViews>
    <workbookView xWindow="43545" yWindow="-15" windowWidth="19230" windowHeight="5385"/>
  </bookViews>
  <sheets>
    <sheet name="資格喪失届" sheetId="9" r:id="rId1"/>
    <sheet name="埋め込みリスト1" sheetId="4" state="hidden" r:id="rId2"/>
    <sheet name="喪失理由リスト" sheetId="12" state="hidden" r:id="rId3"/>
  </sheets>
  <definedNames>
    <definedName name="_xlnm.Print_Area" localSheetId="0">資格喪失届!$A$1:$M$1007</definedName>
    <definedName name="_xlnm.Print_Titles" localSheetId="0">資格喪失届!$1:$7</definedName>
  </definedNames>
  <calcPr calcId="162913"/>
</workbook>
</file>

<file path=xl/calcChain.xml><?xml version="1.0" encoding="utf-8"?>
<calcChain xmlns="http://schemas.openxmlformats.org/spreadsheetml/2006/main">
  <c r="P9" i="9" l="1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50" i="9"/>
  <c r="P151" i="9"/>
  <c r="P152" i="9"/>
  <c r="P153" i="9"/>
  <c r="P154" i="9"/>
  <c r="P155" i="9"/>
  <c r="P156" i="9"/>
  <c r="P157" i="9"/>
  <c r="P158" i="9"/>
  <c r="P159" i="9"/>
  <c r="P160" i="9"/>
  <c r="P161" i="9"/>
  <c r="P162" i="9"/>
  <c r="P163" i="9"/>
  <c r="P164" i="9"/>
  <c r="P165" i="9"/>
  <c r="P166" i="9"/>
  <c r="P167" i="9"/>
  <c r="P168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8" i="9"/>
  <c r="P189" i="9"/>
  <c r="P190" i="9"/>
  <c r="P191" i="9"/>
  <c r="P192" i="9"/>
  <c r="P193" i="9"/>
  <c r="P194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60" i="9"/>
  <c r="P261" i="9"/>
  <c r="P262" i="9"/>
  <c r="P263" i="9"/>
  <c r="P264" i="9"/>
  <c r="P265" i="9"/>
  <c r="P266" i="9"/>
  <c r="P267" i="9"/>
  <c r="P268" i="9"/>
  <c r="P269" i="9"/>
  <c r="P270" i="9"/>
  <c r="P271" i="9"/>
  <c r="P272" i="9"/>
  <c r="P273" i="9"/>
  <c r="P274" i="9"/>
  <c r="P275" i="9"/>
  <c r="P276" i="9"/>
  <c r="P277" i="9"/>
  <c r="P278" i="9"/>
  <c r="P279" i="9"/>
  <c r="P280" i="9"/>
  <c r="P281" i="9"/>
  <c r="P282" i="9"/>
  <c r="P283" i="9"/>
  <c r="P284" i="9"/>
  <c r="P285" i="9"/>
  <c r="P286" i="9"/>
  <c r="P287" i="9"/>
  <c r="P288" i="9"/>
  <c r="P289" i="9"/>
  <c r="P290" i="9"/>
  <c r="P291" i="9"/>
  <c r="P292" i="9"/>
  <c r="P293" i="9"/>
  <c r="P294" i="9"/>
  <c r="P295" i="9"/>
  <c r="P296" i="9"/>
  <c r="P297" i="9"/>
  <c r="P298" i="9"/>
  <c r="P299" i="9"/>
  <c r="P300" i="9"/>
  <c r="P301" i="9"/>
  <c r="P302" i="9"/>
  <c r="P303" i="9"/>
  <c r="P304" i="9"/>
  <c r="P305" i="9"/>
  <c r="P306" i="9"/>
  <c r="P307" i="9"/>
  <c r="P308" i="9"/>
  <c r="P309" i="9"/>
  <c r="P310" i="9"/>
  <c r="P311" i="9"/>
  <c r="P312" i="9"/>
  <c r="P313" i="9"/>
  <c r="P314" i="9"/>
  <c r="P315" i="9"/>
  <c r="P316" i="9"/>
  <c r="P317" i="9"/>
  <c r="P318" i="9"/>
  <c r="P319" i="9"/>
  <c r="P320" i="9"/>
  <c r="P321" i="9"/>
  <c r="P322" i="9"/>
  <c r="P323" i="9"/>
  <c r="P324" i="9"/>
  <c r="P325" i="9"/>
  <c r="P326" i="9"/>
  <c r="P327" i="9"/>
  <c r="P328" i="9"/>
  <c r="P329" i="9"/>
  <c r="P330" i="9"/>
  <c r="P331" i="9"/>
  <c r="P332" i="9"/>
  <c r="P333" i="9"/>
  <c r="P334" i="9"/>
  <c r="P335" i="9"/>
  <c r="P336" i="9"/>
  <c r="P337" i="9"/>
  <c r="P338" i="9"/>
  <c r="P339" i="9"/>
  <c r="P340" i="9"/>
  <c r="P341" i="9"/>
  <c r="P342" i="9"/>
  <c r="P343" i="9"/>
  <c r="P344" i="9"/>
  <c r="P345" i="9"/>
  <c r="P346" i="9"/>
  <c r="P347" i="9"/>
  <c r="P348" i="9"/>
  <c r="P349" i="9"/>
  <c r="P350" i="9"/>
  <c r="P351" i="9"/>
  <c r="P352" i="9"/>
  <c r="P353" i="9"/>
  <c r="P354" i="9"/>
  <c r="P355" i="9"/>
  <c r="P356" i="9"/>
  <c r="P357" i="9"/>
  <c r="P358" i="9"/>
  <c r="P359" i="9"/>
  <c r="P360" i="9"/>
  <c r="P361" i="9"/>
  <c r="P362" i="9"/>
  <c r="P363" i="9"/>
  <c r="P364" i="9"/>
  <c r="P365" i="9"/>
  <c r="P366" i="9"/>
  <c r="P367" i="9"/>
  <c r="P368" i="9"/>
  <c r="P369" i="9"/>
  <c r="P370" i="9"/>
  <c r="P371" i="9"/>
  <c r="P372" i="9"/>
  <c r="P373" i="9"/>
  <c r="P374" i="9"/>
  <c r="P375" i="9"/>
  <c r="P376" i="9"/>
  <c r="P377" i="9"/>
  <c r="P378" i="9"/>
  <c r="P379" i="9"/>
  <c r="P380" i="9"/>
  <c r="P381" i="9"/>
  <c r="P382" i="9"/>
  <c r="P383" i="9"/>
  <c r="P384" i="9"/>
  <c r="P385" i="9"/>
  <c r="P386" i="9"/>
  <c r="P387" i="9"/>
  <c r="P388" i="9"/>
  <c r="P389" i="9"/>
  <c r="P390" i="9"/>
  <c r="P391" i="9"/>
  <c r="P392" i="9"/>
  <c r="P393" i="9"/>
  <c r="P394" i="9"/>
  <c r="P395" i="9"/>
  <c r="P396" i="9"/>
  <c r="P397" i="9"/>
  <c r="P398" i="9"/>
  <c r="P399" i="9"/>
  <c r="P400" i="9"/>
  <c r="P401" i="9"/>
  <c r="P402" i="9"/>
  <c r="P403" i="9"/>
  <c r="P404" i="9"/>
  <c r="P405" i="9"/>
  <c r="P406" i="9"/>
  <c r="P407" i="9"/>
  <c r="P408" i="9"/>
  <c r="P409" i="9"/>
  <c r="P410" i="9"/>
  <c r="P411" i="9"/>
  <c r="P412" i="9"/>
  <c r="P413" i="9"/>
  <c r="P414" i="9"/>
  <c r="P415" i="9"/>
  <c r="P416" i="9"/>
  <c r="P417" i="9"/>
  <c r="P418" i="9"/>
  <c r="P419" i="9"/>
  <c r="P420" i="9"/>
  <c r="P421" i="9"/>
  <c r="P422" i="9"/>
  <c r="P423" i="9"/>
  <c r="P424" i="9"/>
  <c r="P425" i="9"/>
  <c r="P426" i="9"/>
  <c r="P427" i="9"/>
  <c r="P428" i="9"/>
  <c r="P429" i="9"/>
  <c r="P430" i="9"/>
  <c r="P431" i="9"/>
  <c r="P432" i="9"/>
  <c r="P433" i="9"/>
  <c r="P434" i="9"/>
  <c r="P435" i="9"/>
  <c r="P436" i="9"/>
  <c r="P437" i="9"/>
  <c r="P438" i="9"/>
  <c r="P439" i="9"/>
  <c r="P440" i="9"/>
  <c r="P441" i="9"/>
  <c r="P442" i="9"/>
  <c r="P443" i="9"/>
  <c r="P444" i="9"/>
  <c r="P445" i="9"/>
  <c r="P446" i="9"/>
  <c r="P447" i="9"/>
  <c r="P448" i="9"/>
  <c r="P449" i="9"/>
  <c r="P450" i="9"/>
  <c r="P451" i="9"/>
  <c r="P452" i="9"/>
  <c r="P453" i="9"/>
  <c r="P454" i="9"/>
  <c r="P455" i="9"/>
  <c r="P456" i="9"/>
  <c r="P457" i="9"/>
  <c r="P458" i="9"/>
  <c r="P459" i="9"/>
  <c r="P460" i="9"/>
  <c r="P461" i="9"/>
  <c r="P462" i="9"/>
  <c r="P463" i="9"/>
  <c r="P464" i="9"/>
  <c r="P465" i="9"/>
  <c r="P466" i="9"/>
  <c r="P467" i="9"/>
  <c r="P468" i="9"/>
  <c r="P469" i="9"/>
  <c r="P470" i="9"/>
  <c r="P471" i="9"/>
  <c r="P472" i="9"/>
  <c r="P473" i="9"/>
  <c r="P474" i="9"/>
  <c r="P475" i="9"/>
  <c r="P476" i="9"/>
  <c r="P477" i="9"/>
  <c r="P478" i="9"/>
  <c r="P479" i="9"/>
  <c r="P480" i="9"/>
  <c r="P481" i="9"/>
  <c r="P482" i="9"/>
  <c r="P483" i="9"/>
  <c r="P484" i="9"/>
  <c r="P485" i="9"/>
  <c r="P486" i="9"/>
  <c r="P487" i="9"/>
  <c r="P488" i="9"/>
  <c r="P489" i="9"/>
  <c r="P490" i="9"/>
  <c r="P491" i="9"/>
  <c r="P492" i="9"/>
  <c r="P493" i="9"/>
  <c r="P494" i="9"/>
  <c r="P495" i="9"/>
  <c r="P496" i="9"/>
  <c r="P497" i="9"/>
  <c r="P498" i="9"/>
  <c r="P499" i="9"/>
  <c r="P500" i="9"/>
  <c r="P501" i="9"/>
  <c r="P502" i="9"/>
  <c r="P503" i="9"/>
  <c r="P504" i="9"/>
  <c r="P505" i="9"/>
  <c r="P506" i="9"/>
  <c r="P507" i="9"/>
  <c r="P508" i="9"/>
  <c r="P509" i="9"/>
  <c r="P510" i="9"/>
  <c r="P511" i="9"/>
  <c r="P512" i="9"/>
  <c r="P513" i="9"/>
  <c r="P514" i="9"/>
  <c r="P515" i="9"/>
  <c r="P516" i="9"/>
  <c r="P517" i="9"/>
  <c r="P518" i="9"/>
  <c r="P519" i="9"/>
  <c r="P520" i="9"/>
  <c r="P521" i="9"/>
  <c r="P522" i="9"/>
  <c r="P523" i="9"/>
  <c r="P524" i="9"/>
  <c r="P525" i="9"/>
  <c r="P526" i="9"/>
  <c r="P527" i="9"/>
  <c r="P528" i="9"/>
  <c r="P529" i="9"/>
  <c r="P530" i="9"/>
  <c r="P531" i="9"/>
  <c r="P532" i="9"/>
  <c r="P533" i="9"/>
  <c r="P534" i="9"/>
  <c r="P535" i="9"/>
  <c r="P536" i="9"/>
  <c r="P537" i="9"/>
  <c r="P538" i="9"/>
  <c r="P539" i="9"/>
  <c r="P540" i="9"/>
  <c r="P541" i="9"/>
  <c r="P542" i="9"/>
  <c r="P543" i="9"/>
  <c r="P544" i="9"/>
  <c r="P545" i="9"/>
  <c r="P546" i="9"/>
  <c r="P547" i="9"/>
  <c r="P548" i="9"/>
  <c r="P549" i="9"/>
  <c r="P550" i="9"/>
  <c r="P551" i="9"/>
  <c r="P552" i="9"/>
  <c r="P553" i="9"/>
  <c r="P554" i="9"/>
  <c r="P555" i="9"/>
  <c r="P556" i="9"/>
  <c r="P557" i="9"/>
  <c r="P558" i="9"/>
  <c r="P559" i="9"/>
  <c r="P560" i="9"/>
  <c r="P561" i="9"/>
  <c r="P562" i="9"/>
  <c r="P563" i="9"/>
  <c r="P564" i="9"/>
  <c r="P565" i="9"/>
  <c r="P566" i="9"/>
  <c r="P567" i="9"/>
  <c r="P568" i="9"/>
  <c r="P569" i="9"/>
  <c r="P570" i="9"/>
  <c r="P571" i="9"/>
  <c r="P572" i="9"/>
  <c r="P573" i="9"/>
  <c r="P574" i="9"/>
  <c r="P575" i="9"/>
  <c r="P576" i="9"/>
  <c r="P577" i="9"/>
  <c r="P578" i="9"/>
  <c r="P579" i="9"/>
  <c r="P580" i="9"/>
  <c r="P581" i="9"/>
  <c r="P582" i="9"/>
  <c r="P583" i="9"/>
  <c r="P584" i="9"/>
  <c r="P585" i="9"/>
  <c r="P586" i="9"/>
  <c r="P587" i="9"/>
  <c r="P588" i="9"/>
  <c r="P589" i="9"/>
  <c r="P590" i="9"/>
  <c r="P591" i="9"/>
  <c r="P592" i="9"/>
  <c r="P593" i="9"/>
  <c r="P594" i="9"/>
  <c r="P595" i="9"/>
  <c r="P596" i="9"/>
  <c r="P597" i="9"/>
  <c r="P598" i="9"/>
  <c r="P599" i="9"/>
  <c r="P600" i="9"/>
  <c r="P601" i="9"/>
  <c r="P602" i="9"/>
  <c r="P603" i="9"/>
  <c r="P604" i="9"/>
  <c r="P605" i="9"/>
  <c r="P606" i="9"/>
  <c r="P607" i="9"/>
  <c r="P608" i="9"/>
  <c r="P609" i="9"/>
  <c r="P610" i="9"/>
  <c r="P611" i="9"/>
  <c r="P612" i="9"/>
  <c r="P613" i="9"/>
  <c r="P614" i="9"/>
  <c r="P615" i="9"/>
  <c r="P616" i="9"/>
  <c r="P617" i="9"/>
  <c r="P618" i="9"/>
  <c r="P619" i="9"/>
  <c r="P620" i="9"/>
  <c r="P621" i="9"/>
  <c r="P622" i="9"/>
  <c r="P623" i="9"/>
  <c r="P624" i="9"/>
  <c r="P625" i="9"/>
  <c r="P626" i="9"/>
  <c r="P627" i="9"/>
  <c r="P628" i="9"/>
  <c r="P629" i="9"/>
  <c r="P630" i="9"/>
  <c r="P631" i="9"/>
  <c r="P632" i="9"/>
  <c r="P633" i="9"/>
  <c r="P634" i="9"/>
  <c r="P635" i="9"/>
  <c r="P636" i="9"/>
  <c r="P637" i="9"/>
  <c r="P638" i="9"/>
  <c r="P639" i="9"/>
  <c r="P640" i="9"/>
  <c r="P641" i="9"/>
  <c r="P642" i="9"/>
  <c r="P643" i="9"/>
  <c r="P644" i="9"/>
  <c r="P645" i="9"/>
  <c r="P646" i="9"/>
  <c r="P647" i="9"/>
  <c r="P648" i="9"/>
  <c r="P649" i="9"/>
  <c r="P650" i="9"/>
  <c r="P651" i="9"/>
  <c r="P652" i="9"/>
  <c r="P653" i="9"/>
  <c r="P654" i="9"/>
  <c r="P655" i="9"/>
  <c r="P656" i="9"/>
  <c r="P657" i="9"/>
  <c r="P658" i="9"/>
  <c r="P659" i="9"/>
  <c r="P660" i="9"/>
  <c r="P661" i="9"/>
  <c r="P662" i="9"/>
  <c r="P663" i="9"/>
  <c r="P664" i="9"/>
  <c r="P665" i="9"/>
  <c r="P666" i="9"/>
  <c r="P667" i="9"/>
  <c r="P668" i="9"/>
  <c r="P669" i="9"/>
  <c r="P670" i="9"/>
  <c r="P671" i="9"/>
  <c r="P672" i="9"/>
  <c r="P673" i="9"/>
  <c r="P674" i="9"/>
  <c r="P675" i="9"/>
  <c r="P676" i="9"/>
  <c r="P677" i="9"/>
  <c r="P678" i="9"/>
  <c r="P679" i="9"/>
  <c r="P680" i="9"/>
  <c r="P681" i="9"/>
  <c r="P682" i="9"/>
  <c r="P683" i="9"/>
  <c r="P684" i="9"/>
  <c r="P685" i="9"/>
  <c r="P686" i="9"/>
  <c r="P687" i="9"/>
  <c r="P688" i="9"/>
  <c r="P689" i="9"/>
  <c r="P690" i="9"/>
  <c r="P691" i="9"/>
  <c r="P692" i="9"/>
  <c r="P693" i="9"/>
  <c r="P694" i="9"/>
  <c r="P695" i="9"/>
  <c r="P696" i="9"/>
  <c r="P697" i="9"/>
  <c r="P698" i="9"/>
  <c r="P699" i="9"/>
  <c r="P700" i="9"/>
  <c r="P701" i="9"/>
  <c r="P702" i="9"/>
  <c r="P703" i="9"/>
  <c r="P704" i="9"/>
  <c r="P705" i="9"/>
  <c r="P706" i="9"/>
  <c r="P707" i="9"/>
  <c r="P708" i="9"/>
  <c r="P709" i="9"/>
  <c r="P710" i="9"/>
  <c r="P711" i="9"/>
  <c r="P712" i="9"/>
  <c r="P713" i="9"/>
  <c r="P714" i="9"/>
  <c r="P715" i="9"/>
  <c r="P716" i="9"/>
  <c r="P717" i="9"/>
  <c r="P718" i="9"/>
  <c r="P719" i="9"/>
  <c r="P720" i="9"/>
  <c r="P721" i="9"/>
  <c r="P722" i="9"/>
  <c r="P723" i="9"/>
  <c r="P724" i="9"/>
  <c r="P725" i="9"/>
  <c r="P726" i="9"/>
  <c r="P727" i="9"/>
  <c r="P728" i="9"/>
  <c r="P729" i="9"/>
  <c r="P730" i="9"/>
  <c r="P731" i="9"/>
  <c r="P732" i="9"/>
  <c r="P733" i="9"/>
  <c r="P734" i="9"/>
  <c r="P735" i="9"/>
  <c r="P736" i="9"/>
  <c r="P737" i="9"/>
  <c r="P738" i="9"/>
  <c r="P739" i="9"/>
  <c r="P740" i="9"/>
  <c r="P741" i="9"/>
  <c r="P742" i="9"/>
  <c r="P743" i="9"/>
  <c r="P744" i="9"/>
  <c r="P745" i="9"/>
  <c r="P746" i="9"/>
  <c r="P747" i="9"/>
  <c r="P748" i="9"/>
  <c r="P749" i="9"/>
  <c r="P750" i="9"/>
  <c r="P751" i="9"/>
  <c r="P752" i="9"/>
  <c r="P753" i="9"/>
  <c r="P754" i="9"/>
  <c r="P755" i="9"/>
  <c r="P756" i="9"/>
  <c r="P757" i="9"/>
  <c r="P758" i="9"/>
  <c r="P759" i="9"/>
  <c r="P760" i="9"/>
  <c r="P761" i="9"/>
  <c r="P762" i="9"/>
  <c r="P763" i="9"/>
  <c r="P764" i="9"/>
  <c r="P765" i="9"/>
  <c r="P766" i="9"/>
  <c r="P767" i="9"/>
  <c r="P768" i="9"/>
  <c r="P769" i="9"/>
  <c r="P770" i="9"/>
  <c r="P771" i="9"/>
  <c r="P772" i="9"/>
  <c r="P773" i="9"/>
  <c r="P774" i="9"/>
  <c r="P775" i="9"/>
  <c r="P776" i="9"/>
  <c r="P777" i="9"/>
  <c r="P778" i="9"/>
  <c r="P779" i="9"/>
  <c r="P780" i="9"/>
  <c r="P781" i="9"/>
  <c r="P782" i="9"/>
  <c r="P783" i="9"/>
  <c r="P784" i="9"/>
  <c r="P785" i="9"/>
  <c r="P786" i="9"/>
  <c r="P787" i="9"/>
  <c r="P788" i="9"/>
  <c r="P789" i="9"/>
  <c r="P790" i="9"/>
  <c r="P791" i="9"/>
  <c r="P792" i="9"/>
  <c r="P793" i="9"/>
  <c r="P794" i="9"/>
  <c r="P795" i="9"/>
  <c r="P796" i="9"/>
  <c r="P797" i="9"/>
  <c r="P798" i="9"/>
  <c r="P799" i="9"/>
  <c r="P800" i="9"/>
  <c r="P801" i="9"/>
  <c r="P802" i="9"/>
  <c r="P803" i="9"/>
  <c r="P804" i="9"/>
  <c r="P805" i="9"/>
  <c r="P806" i="9"/>
  <c r="P807" i="9"/>
  <c r="P808" i="9"/>
  <c r="P809" i="9"/>
  <c r="P810" i="9"/>
  <c r="P811" i="9"/>
  <c r="P812" i="9"/>
  <c r="P813" i="9"/>
  <c r="P814" i="9"/>
  <c r="P815" i="9"/>
  <c r="P816" i="9"/>
  <c r="P817" i="9"/>
  <c r="P818" i="9"/>
  <c r="P819" i="9"/>
  <c r="P820" i="9"/>
  <c r="P821" i="9"/>
  <c r="P822" i="9"/>
  <c r="P823" i="9"/>
  <c r="P824" i="9"/>
  <c r="P825" i="9"/>
  <c r="P826" i="9"/>
  <c r="P827" i="9"/>
  <c r="P828" i="9"/>
  <c r="P829" i="9"/>
  <c r="P830" i="9"/>
  <c r="P831" i="9"/>
  <c r="P832" i="9"/>
  <c r="P833" i="9"/>
  <c r="P834" i="9"/>
  <c r="P835" i="9"/>
  <c r="P836" i="9"/>
  <c r="P837" i="9"/>
  <c r="P838" i="9"/>
  <c r="P839" i="9"/>
  <c r="P840" i="9"/>
  <c r="P841" i="9"/>
  <c r="P842" i="9"/>
  <c r="P843" i="9"/>
  <c r="P844" i="9"/>
  <c r="P845" i="9"/>
  <c r="P846" i="9"/>
  <c r="P847" i="9"/>
  <c r="P848" i="9"/>
  <c r="P849" i="9"/>
  <c r="P850" i="9"/>
  <c r="P851" i="9"/>
  <c r="P852" i="9"/>
  <c r="P853" i="9"/>
  <c r="P854" i="9"/>
  <c r="P855" i="9"/>
  <c r="P856" i="9"/>
  <c r="P857" i="9"/>
  <c r="P858" i="9"/>
  <c r="P859" i="9"/>
  <c r="P860" i="9"/>
  <c r="P861" i="9"/>
  <c r="P862" i="9"/>
  <c r="P863" i="9"/>
  <c r="P864" i="9"/>
  <c r="P865" i="9"/>
  <c r="P866" i="9"/>
  <c r="P867" i="9"/>
  <c r="P868" i="9"/>
  <c r="P869" i="9"/>
  <c r="P870" i="9"/>
  <c r="P871" i="9"/>
  <c r="P872" i="9"/>
  <c r="P873" i="9"/>
  <c r="P874" i="9"/>
  <c r="P875" i="9"/>
  <c r="P876" i="9"/>
  <c r="P877" i="9"/>
  <c r="P878" i="9"/>
  <c r="P879" i="9"/>
  <c r="P880" i="9"/>
  <c r="P881" i="9"/>
  <c r="P882" i="9"/>
  <c r="P883" i="9"/>
  <c r="P884" i="9"/>
  <c r="P885" i="9"/>
  <c r="P886" i="9"/>
  <c r="P887" i="9"/>
  <c r="P888" i="9"/>
  <c r="P889" i="9"/>
  <c r="P890" i="9"/>
  <c r="P891" i="9"/>
  <c r="P892" i="9"/>
  <c r="P893" i="9"/>
  <c r="P894" i="9"/>
  <c r="P895" i="9"/>
  <c r="P896" i="9"/>
  <c r="P897" i="9"/>
  <c r="P898" i="9"/>
  <c r="P899" i="9"/>
  <c r="P900" i="9"/>
  <c r="P901" i="9"/>
  <c r="P902" i="9"/>
  <c r="P903" i="9"/>
  <c r="P904" i="9"/>
  <c r="P905" i="9"/>
  <c r="P906" i="9"/>
  <c r="P907" i="9"/>
  <c r="P908" i="9"/>
  <c r="P909" i="9"/>
  <c r="P910" i="9"/>
  <c r="P911" i="9"/>
  <c r="P912" i="9"/>
  <c r="P913" i="9"/>
  <c r="P914" i="9"/>
  <c r="P915" i="9"/>
  <c r="P916" i="9"/>
  <c r="P917" i="9"/>
  <c r="P918" i="9"/>
  <c r="P919" i="9"/>
  <c r="P920" i="9"/>
  <c r="P921" i="9"/>
  <c r="P922" i="9"/>
  <c r="P923" i="9"/>
  <c r="P924" i="9"/>
  <c r="P925" i="9"/>
  <c r="P926" i="9"/>
  <c r="P927" i="9"/>
  <c r="P928" i="9"/>
  <c r="P929" i="9"/>
  <c r="P930" i="9"/>
  <c r="P931" i="9"/>
  <c r="P932" i="9"/>
  <c r="P933" i="9"/>
  <c r="P934" i="9"/>
  <c r="P935" i="9"/>
  <c r="P936" i="9"/>
  <c r="P937" i="9"/>
  <c r="P938" i="9"/>
  <c r="P939" i="9"/>
  <c r="P940" i="9"/>
  <c r="P941" i="9"/>
  <c r="P942" i="9"/>
  <c r="P943" i="9"/>
  <c r="P944" i="9"/>
  <c r="P945" i="9"/>
  <c r="P946" i="9"/>
  <c r="P947" i="9"/>
  <c r="P948" i="9"/>
  <c r="P949" i="9"/>
  <c r="P950" i="9"/>
  <c r="P951" i="9"/>
  <c r="P952" i="9"/>
  <c r="P953" i="9"/>
  <c r="P954" i="9"/>
  <c r="P955" i="9"/>
  <c r="P956" i="9"/>
  <c r="P957" i="9"/>
  <c r="P958" i="9"/>
  <c r="P959" i="9"/>
  <c r="P960" i="9"/>
  <c r="P961" i="9"/>
  <c r="P962" i="9"/>
  <c r="P963" i="9"/>
  <c r="P964" i="9"/>
  <c r="P965" i="9"/>
  <c r="P966" i="9"/>
  <c r="P967" i="9"/>
  <c r="P968" i="9"/>
  <c r="P969" i="9"/>
  <c r="P970" i="9"/>
  <c r="P971" i="9"/>
  <c r="P972" i="9"/>
  <c r="P973" i="9"/>
  <c r="P974" i="9"/>
  <c r="P975" i="9"/>
  <c r="P976" i="9"/>
  <c r="P977" i="9"/>
  <c r="P978" i="9"/>
  <c r="P979" i="9"/>
  <c r="P980" i="9"/>
  <c r="P981" i="9"/>
  <c r="P982" i="9"/>
  <c r="P983" i="9"/>
  <c r="P984" i="9"/>
  <c r="P985" i="9"/>
  <c r="P986" i="9"/>
  <c r="P987" i="9"/>
  <c r="P988" i="9"/>
  <c r="P989" i="9"/>
  <c r="P990" i="9"/>
  <c r="P991" i="9"/>
  <c r="P992" i="9"/>
  <c r="P993" i="9"/>
  <c r="P994" i="9"/>
  <c r="P995" i="9"/>
  <c r="P996" i="9"/>
  <c r="P997" i="9"/>
  <c r="P998" i="9"/>
  <c r="P999" i="9"/>
  <c r="P1000" i="9"/>
  <c r="P1001" i="9"/>
  <c r="P1002" i="9"/>
  <c r="P1003" i="9"/>
  <c r="P1004" i="9"/>
  <c r="P1005" i="9"/>
  <c r="P1006" i="9"/>
  <c r="P1007" i="9"/>
  <c r="P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O142" i="9"/>
  <c r="O143" i="9"/>
  <c r="O144" i="9"/>
  <c r="O145" i="9"/>
  <c r="O146" i="9"/>
  <c r="O147" i="9"/>
  <c r="O148" i="9"/>
  <c r="O149" i="9"/>
  <c r="O150" i="9"/>
  <c r="O151" i="9"/>
  <c r="O152" i="9"/>
  <c r="O153" i="9"/>
  <c r="O154" i="9"/>
  <c r="O155" i="9"/>
  <c r="O156" i="9"/>
  <c r="O157" i="9"/>
  <c r="O158" i="9"/>
  <c r="O159" i="9"/>
  <c r="O160" i="9"/>
  <c r="O161" i="9"/>
  <c r="O162" i="9"/>
  <c r="O163" i="9"/>
  <c r="O164" i="9"/>
  <c r="O165" i="9"/>
  <c r="O166" i="9"/>
  <c r="O167" i="9"/>
  <c r="O168" i="9"/>
  <c r="O169" i="9"/>
  <c r="O170" i="9"/>
  <c r="O171" i="9"/>
  <c r="O172" i="9"/>
  <c r="O173" i="9"/>
  <c r="O174" i="9"/>
  <c r="O175" i="9"/>
  <c r="O176" i="9"/>
  <c r="O177" i="9"/>
  <c r="O178" i="9"/>
  <c r="O179" i="9"/>
  <c r="O180" i="9"/>
  <c r="O181" i="9"/>
  <c r="O182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5" i="9"/>
  <c r="O256" i="9"/>
  <c r="O257" i="9"/>
  <c r="O258" i="9"/>
  <c r="O259" i="9"/>
  <c r="O260" i="9"/>
  <c r="O261" i="9"/>
  <c r="O262" i="9"/>
  <c r="O263" i="9"/>
  <c r="O264" i="9"/>
  <c r="O265" i="9"/>
  <c r="O266" i="9"/>
  <c r="O267" i="9"/>
  <c r="O268" i="9"/>
  <c r="O269" i="9"/>
  <c r="O270" i="9"/>
  <c r="O271" i="9"/>
  <c r="O272" i="9"/>
  <c r="O273" i="9"/>
  <c r="O274" i="9"/>
  <c r="O275" i="9"/>
  <c r="O276" i="9"/>
  <c r="O277" i="9"/>
  <c r="O278" i="9"/>
  <c r="O279" i="9"/>
  <c r="O280" i="9"/>
  <c r="O281" i="9"/>
  <c r="O282" i="9"/>
  <c r="O283" i="9"/>
  <c r="O284" i="9"/>
  <c r="O285" i="9"/>
  <c r="O286" i="9"/>
  <c r="O287" i="9"/>
  <c r="O288" i="9"/>
  <c r="O289" i="9"/>
  <c r="O290" i="9"/>
  <c r="O291" i="9"/>
  <c r="O292" i="9"/>
  <c r="O293" i="9"/>
  <c r="O294" i="9"/>
  <c r="O295" i="9"/>
  <c r="O296" i="9"/>
  <c r="O297" i="9"/>
  <c r="O298" i="9"/>
  <c r="O299" i="9"/>
  <c r="O300" i="9"/>
  <c r="O301" i="9"/>
  <c r="O302" i="9"/>
  <c r="O303" i="9"/>
  <c r="O304" i="9"/>
  <c r="O305" i="9"/>
  <c r="O306" i="9"/>
  <c r="O307" i="9"/>
  <c r="O308" i="9"/>
  <c r="O309" i="9"/>
  <c r="O310" i="9"/>
  <c r="O311" i="9"/>
  <c r="O312" i="9"/>
  <c r="O313" i="9"/>
  <c r="O314" i="9"/>
  <c r="O315" i="9"/>
  <c r="O316" i="9"/>
  <c r="O317" i="9"/>
  <c r="O318" i="9"/>
  <c r="O319" i="9"/>
  <c r="O320" i="9"/>
  <c r="O321" i="9"/>
  <c r="O322" i="9"/>
  <c r="O323" i="9"/>
  <c r="O324" i="9"/>
  <c r="O325" i="9"/>
  <c r="O326" i="9"/>
  <c r="O327" i="9"/>
  <c r="O328" i="9"/>
  <c r="O329" i="9"/>
  <c r="O330" i="9"/>
  <c r="O331" i="9"/>
  <c r="O332" i="9"/>
  <c r="O333" i="9"/>
  <c r="O334" i="9"/>
  <c r="O335" i="9"/>
  <c r="O336" i="9"/>
  <c r="O337" i="9"/>
  <c r="O338" i="9"/>
  <c r="O339" i="9"/>
  <c r="O340" i="9"/>
  <c r="O341" i="9"/>
  <c r="O342" i="9"/>
  <c r="O343" i="9"/>
  <c r="O344" i="9"/>
  <c r="O345" i="9"/>
  <c r="O346" i="9"/>
  <c r="O347" i="9"/>
  <c r="O348" i="9"/>
  <c r="O349" i="9"/>
  <c r="O350" i="9"/>
  <c r="O351" i="9"/>
  <c r="O352" i="9"/>
  <c r="O353" i="9"/>
  <c r="O354" i="9"/>
  <c r="O355" i="9"/>
  <c r="O356" i="9"/>
  <c r="O357" i="9"/>
  <c r="O358" i="9"/>
  <c r="O359" i="9"/>
  <c r="O360" i="9"/>
  <c r="O361" i="9"/>
  <c r="O362" i="9"/>
  <c r="O363" i="9"/>
  <c r="O364" i="9"/>
  <c r="O365" i="9"/>
  <c r="O366" i="9"/>
  <c r="O367" i="9"/>
  <c r="O368" i="9"/>
  <c r="O369" i="9"/>
  <c r="O370" i="9"/>
  <c r="O371" i="9"/>
  <c r="O372" i="9"/>
  <c r="O373" i="9"/>
  <c r="O374" i="9"/>
  <c r="O375" i="9"/>
  <c r="O376" i="9"/>
  <c r="O377" i="9"/>
  <c r="O378" i="9"/>
  <c r="O379" i="9"/>
  <c r="O380" i="9"/>
  <c r="O381" i="9"/>
  <c r="O382" i="9"/>
  <c r="O383" i="9"/>
  <c r="O384" i="9"/>
  <c r="O385" i="9"/>
  <c r="O386" i="9"/>
  <c r="O387" i="9"/>
  <c r="O388" i="9"/>
  <c r="O389" i="9"/>
  <c r="O390" i="9"/>
  <c r="O391" i="9"/>
  <c r="O392" i="9"/>
  <c r="O393" i="9"/>
  <c r="O394" i="9"/>
  <c r="O395" i="9"/>
  <c r="O396" i="9"/>
  <c r="O397" i="9"/>
  <c r="O398" i="9"/>
  <c r="O399" i="9"/>
  <c r="O400" i="9"/>
  <c r="O401" i="9"/>
  <c r="O402" i="9"/>
  <c r="O403" i="9"/>
  <c r="O404" i="9"/>
  <c r="O405" i="9"/>
  <c r="O406" i="9"/>
  <c r="O407" i="9"/>
  <c r="O408" i="9"/>
  <c r="O409" i="9"/>
  <c r="O410" i="9"/>
  <c r="O411" i="9"/>
  <c r="O412" i="9"/>
  <c r="O413" i="9"/>
  <c r="O414" i="9"/>
  <c r="O415" i="9"/>
  <c r="O416" i="9"/>
  <c r="O417" i="9"/>
  <c r="O418" i="9"/>
  <c r="O419" i="9"/>
  <c r="O420" i="9"/>
  <c r="O421" i="9"/>
  <c r="O422" i="9"/>
  <c r="O423" i="9"/>
  <c r="O424" i="9"/>
  <c r="O425" i="9"/>
  <c r="O426" i="9"/>
  <c r="O427" i="9"/>
  <c r="O428" i="9"/>
  <c r="O429" i="9"/>
  <c r="O430" i="9"/>
  <c r="O431" i="9"/>
  <c r="O432" i="9"/>
  <c r="O433" i="9"/>
  <c r="O434" i="9"/>
  <c r="O435" i="9"/>
  <c r="O436" i="9"/>
  <c r="O437" i="9"/>
  <c r="O438" i="9"/>
  <c r="O439" i="9"/>
  <c r="O440" i="9"/>
  <c r="O441" i="9"/>
  <c r="O442" i="9"/>
  <c r="O443" i="9"/>
  <c r="O444" i="9"/>
  <c r="O445" i="9"/>
  <c r="O446" i="9"/>
  <c r="O447" i="9"/>
  <c r="O448" i="9"/>
  <c r="O449" i="9"/>
  <c r="O450" i="9"/>
  <c r="O451" i="9"/>
  <c r="O452" i="9"/>
  <c r="O453" i="9"/>
  <c r="O454" i="9"/>
  <c r="O455" i="9"/>
  <c r="O456" i="9"/>
  <c r="O457" i="9"/>
  <c r="O458" i="9"/>
  <c r="O459" i="9"/>
  <c r="O460" i="9"/>
  <c r="O461" i="9"/>
  <c r="O462" i="9"/>
  <c r="O463" i="9"/>
  <c r="O464" i="9"/>
  <c r="O465" i="9"/>
  <c r="O466" i="9"/>
  <c r="O467" i="9"/>
  <c r="O468" i="9"/>
  <c r="O469" i="9"/>
  <c r="O470" i="9"/>
  <c r="O471" i="9"/>
  <c r="O472" i="9"/>
  <c r="O473" i="9"/>
  <c r="O474" i="9"/>
  <c r="O475" i="9"/>
  <c r="O476" i="9"/>
  <c r="O477" i="9"/>
  <c r="O478" i="9"/>
  <c r="O479" i="9"/>
  <c r="O480" i="9"/>
  <c r="O481" i="9"/>
  <c r="O482" i="9"/>
  <c r="O483" i="9"/>
  <c r="O484" i="9"/>
  <c r="O485" i="9"/>
  <c r="O486" i="9"/>
  <c r="O487" i="9"/>
  <c r="O488" i="9"/>
  <c r="O489" i="9"/>
  <c r="O490" i="9"/>
  <c r="O491" i="9"/>
  <c r="O492" i="9"/>
  <c r="O493" i="9"/>
  <c r="O494" i="9"/>
  <c r="O495" i="9"/>
  <c r="O496" i="9"/>
  <c r="O497" i="9"/>
  <c r="O498" i="9"/>
  <c r="O499" i="9"/>
  <c r="O500" i="9"/>
  <c r="O501" i="9"/>
  <c r="O502" i="9"/>
  <c r="O503" i="9"/>
  <c r="O504" i="9"/>
  <c r="O505" i="9"/>
  <c r="O506" i="9"/>
  <c r="O507" i="9"/>
  <c r="O508" i="9"/>
  <c r="O509" i="9"/>
  <c r="O510" i="9"/>
  <c r="O511" i="9"/>
  <c r="O512" i="9"/>
  <c r="O513" i="9"/>
  <c r="O514" i="9"/>
  <c r="O515" i="9"/>
  <c r="O516" i="9"/>
  <c r="O517" i="9"/>
  <c r="O518" i="9"/>
  <c r="O519" i="9"/>
  <c r="O520" i="9"/>
  <c r="O521" i="9"/>
  <c r="O522" i="9"/>
  <c r="O523" i="9"/>
  <c r="O524" i="9"/>
  <c r="O525" i="9"/>
  <c r="O526" i="9"/>
  <c r="O527" i="9"/>
  <c r="O528" i="9"/>
  <c r="O529" i="9"/>
  <c r="O530" i="9"/>
  <c r="O531" i="9"/>
  <c r="O532" i="9"/>
  <c r="O533" i="9"/>
  <c r="O534" i="9"/>
  <c r="O535" i="9"/>
  <c r="O536" i="9"/>
  <c r="O537" i="9"/>
  <c r="O538" i="9"/>
  <c r="O539" i="9"/>
  <c r="O540" i="9"/>
  <c r="O541" i="9"/>
  <c r="O542" i="9"/>
  <c r="O543" i="9"/>
  <c r="O544" i="9"/>
  <c r="O545" i="9"/>
  <c r="O546" i="9"/>
  <c r="O547" i="9"/>
  <c r="O548" i="9"/>
  <c r="O549" i="9"/>
  <c r="O550" i="9"/>
  <c r="O551" i="9"/>
  <c r="O552" i="9"/>
  <c r="O553" i="9"/>
  <c r="O554" i="9"/>
  <c r="O555" i="9"/>
  <c r="O556" i="9"/>
  <c r="O557" i="9"/>
  <c r="O558" i="9"/>
  <c r="O559" i="9"/>
  <c r="O560" i="9"/>
  <c r="O561" i="9"/>
  <c r="O562" i="9"/>
  <c r="O563" i="9"/>
  <c r="O564" i="9"/>
  <c r="O565" i="9"/>
  <c r="O566" i="9"/>
  <c r="O567" i="9"/>
  <c r="O568" i="9"/>
  <c r="O569" i="9"/>
  <c r="O570" i="9"/>
  <c r="O571" i="9"/>
  <c r="O572" i="9"/>
  <c r="O573" i="9"/>
  <c r="O574" i="9"/>
  <c r="O575" i="9"/>
  <c r="O576" i="9"/>
  <c r="O577" i="9"/>
  <c r="O578" i="9"/>
  <c r="O579" i="9"/>
  <c r="O580" i="9"/>
  <c r="O581" i="9"/>
  <c r="O582" i="9"/>
  <c r="O583" i="9"/>
  <c r="O584" i="9"/>
  <c r="O585" i="9"/>
  <c r="O586" i="9"/>
  <c r="O587" i="9"/>
  <c r="O588" i="9"/>
  <c r="O589" i="9"/>
  <c r="O590" i="9"/>
  <c r="O591" i="9"/>
  <c r="O592" i="9"/>
  <c r="O593" i="9"/>
  <c r="O594" i="9"/>
  <c r="O595" i="9"/>
  <c r="O596" i="9"/>
  <c r="O597" i="9"/>
  <c r="O598" i="9"/>
  <c r="O599" i="9"/>
  <c r="O600" i="9"/>
  <c r="O601" i="9"/>
  <c r="O602" i="9"/>
  <c r="O603" i="9"/>
  <c r="O604" i="9"/>
  <c r="O605" i="9"/>
  <c r="O606" i="9"/>
  <c r="O607" i="9"/>
  <c r="O608" i="9"/>
  <c r="O609" i="9"/>
  <c r="O610" i="9"/>
  <c r="O611" i="9"/>
  <c r="O612" i="9"/>
  <c r="O613" i="9"/>
  <c r="O614" i="9"/>
  <c r="O615" i="9"/>
  <c r="O616" i="9"/>
  <c r="O617" i="9"/>
  <c r="O618" i="9"/>
  <c r="O619" i="9"/>
  <c r="O620" i="9"/>
  <c r="O621" i="9"/>
  <c r="O622" i="9"/>
  <c r="O623" i="9"/>
  <c r="O624" i="9"/>
  <c r="O625" i="9"/>
  <c r="O626" i="9"/>
  <c r="O627" i="9"/>
  <c r="O628" i="9"/>
  <c r="O629" i="9"/>
  <c r="O630" i="9"/>
  <c r="O631" i="9"/>
  <c r="O632" i="9"/>
  <c r="O633" i="9"/>
  <c r="O634" i="9"/>
  <c r="O635" i="9"/>
  <c r="O636" i="9"/>
  <c r="O637" i="9"/>
  <c r="O638" i="9"/>
  <c r="O639" i="9"/>
  <c r="O640" i="9"/>
  <c r="O641" i="9"/>
  <c r="O642" i="9"/>
  <c r="O643" i="9"/>
  <c r="O644" i="9"/>
  <c r="O645" i="9"/>
  <c r="O646" i="9"/>
  <c r="O647" i="9"/>
  <c r="O648" i="9"/>
  <c r="O649" i="9"/>
  <c r="O650" i="9"/>
  <c r="O651" i="9"/>
  <c r="O652" i="9"/>
  <c r="O653" i="9"/>
  <c r="O654" i="9"/>
  <c r="O655" i="9"/>
  <c r="O656" i="9"/>
  <c r="O657" i="9"/>
  <c r="O658" i="9"/>
  <c r="O659" i="9"/>
  <c r="O660" i="9"/>
  <c r="O661" i="9"/>
  <c r="O662" i="9"/>
  <c r="O663" i="9"/>
  <c r="O664" i="9"/>
  <c r="O665" i="9"/>
  <c r="O666" i="9"/>
  <c r="O667" i="9"/>
  <c r="O668" i="9"/>
  <c r="O669" i="9"/>
  <c r="O670" i="9"/>
  <c r="O671" i="9"/>
  <c r="O672" i="9"/>
  <c r="O673" i="9"/>
  <c r="O674" i="9"/>
  <c r="O675" i="9"/>
  <c r="O676" i="9"/>
  <c r="O677" i="9"/>
  <c r="O678" i="9"/>
  <c r="O679" i="9"/>
  <c r="O680" i="9"/>
  <c r="O681" i="9"/>
  <c r="O682" i="9"/>
  <c r="O683" i="9"/>
  <c r="O684" i="9"/>
  <c r="O685" i="9"/>
  <c r="O686" i="9"/>
  <c r="O687" i="9"/>
  <c r="O688" i="9"/>
  <c r="O689" i="9"/>
  <c r="O690" i="9"/>
  <c r="O691" i="9"/>
  <c r="O692" i="9"/>
  <c r="O693" i="9"/>
  <c r="O694" i="9"/>
  <c r="O695" i="9"/>
  <c r="O696" i="9"/>
  <c r="O697" i="9"/>
  <c r="O698" i="9"/>
  <c r="O699" i="9"/>
  <c r="O700" i="9"/>
  <c r="O701" i="9"/>
  <c r="O702" i="9"/>
  <c r="O703" i="9"/>
  <c r="O704" i="9"/>
  <c r="O705" i="9"/>
  <c r="O706" i="9"/>
  <c r="O707" i="9"/>
  <c r="O708" i="9"/>
  <c r="O709" i="9"/>
  <c r="O710" i="9"/>
  <c r="O711" i="9"/>
  <c r="O712" i="9"/>
  <c r="O713" i="9"/>
  <c r="O714" i="9"/>
  <c r="O715" i="9"/>
  <c r="O716" i="9"/>
  <c r="O717" i="9"/>
  <c r="O718" i="9"/>
  <c r="O719" i="9"/>
  <c r="O720" i="9"/>
  <c r="O721" i="9"/>
  <c r="O722" i="9"/>
  <c r="O723" i="9"/>
  <c r="O724" i="9"/>
  <c r="O725" i="9"/>
  <c r="O726" i="9"/>
  <c r="O727" i="9"/>
  <c r="O728" i="9"/>
  <c r="O729" i="9"/>
  <c r="O730" i="9"/>
  <c r="O731" i="9"/>
  <c r="O732" i="9"/>
  <c r="O733" i="9"/>
  <c r="O734" i="9"/>
  <c r="O735" i="9"/>
  <c r="O736" i="9"/>
  <c r="O737" i="9"/>
  <c r="O738" i="9"/>
  <c r="O739" i="9"/>
  <c r="O740" i="9"/>
  <c r="O741" i="9"/>
  <c r="O742" i="9"/>
  <c r="O743" i="9"/>
  <c r="O744" i="9"/>
  <c r="O745" i="9"/>
  <c r="O746" i="9"/>
  <c r="O747" i="9"/>
  <c r="O748" i="9"/>
  <c r="O749" i="9"/>
  <c r="O750" i="9"/>
  <c r="O751" i="9"/>
  <c r="O752" i="9"/>
  <c r="O753" i="9"/>
  <c r="O754" i="9"/>
  <c r="O755" i="9"/>
  <c r="O756" i="9"/>
  <c r="O757" i="9"/>
  <c r="O758" i="9"/>
  <c r="O759" i="9"/>
  <c r="O760" i="9"/>
  <c r="O761" i="9"/>
  <c r="O762" i="9"/>
  <c r="O763" i="9"/>
  <c r="O764" i="9"/>
  <c r="O765" i="9"/>
  <c r="O766" i="9"/>
  <c r="O767" i="9"/>
  <c r="O768" i="9"/>
  <c r="O769" i="9"/>
  <c r="O770" i="9"/>
  <c r="O771" i="9"/>
  <c r="O772" i="9"/>
  <c r="O773" i="9"/>
  <c r="O774" i="9"/>
  <c r="O775" i="9"/>
  <c r="O776" i="9"/>
  <c r="O777" i="9"/>
  <c r="O778" i="9"/>
  <c r="O779" i="9"/>
  <c r="O780" i="9"/>
  <c r="O781" i="9"/>
  <c r="O782" i="9"/>
  <c r="O783" i="9"/>
  <c r="O784" i="9"/>
  <c r="O785" i="9"/>
  <c r="O786" i="9"/>
  <c r="O787" i="9"/>
  <c r="O788" i="9"/>
  <c r="O789" i="9"/>
  <c r="O790" i="9"/>
  <c r="O791" i="9"/>
  <c r="O792" i="9"/>
  <c r="O793" i="9"/>
  <c r="O794" i="9"/>
  <c r="O795" i="9"/>
  <c r="O796" i="9"/>
  <c r="O797" i="9"/>
  <c r="O798" i="9"/>
  <c r="O799" i="9"/>
  <c r="O800" i="9"/>
  <c r="O801" i="9"/>
  <c r="O802" i="9"/>
  <c r="O803" i="9"/>
  <c r="O804" i="9"/>
  <c r="O805" i="9"/>
  <c r="O806" i="9"/>
  <c r="O807" i="9"/>
  <c r="O808" i="9"/>
  <c r="O809" i="9"/>
  <c r="O810" i="9"/>
  <c r="O811" i="9"/>
  <c r="O812" i="9"/>
  <c r="O813" i="9"/>
  <c r="O814" i="9"/>
  <c r="O815" i="9"/>
  <c r="O816" i="9"/>
  <c r="O817" i="9"/>
  <c r="O818" i="9"/>
  <c r="O819" i="9"/>
  <c r="O820" i="9"/>
  <c r="O821" i="9"/>
  <c r="O822" i="9"/>
  <c r="O823" i="9"/>
  <c r="O824" i="9"/>
  <c r="O825" i="9"/>
  <c r="O826" i="9"/>
  <c r="O827" i="9"/>
  <c r="O828" i="9"/>
  <c r="O829" i="9"/>
  <c r="O830" i="9"/>
  <c r="O831" i="9"/>
  <c r="O832" i="9"/>
  <c r="O833" i="9"/>
  <c r="O834" i="9"/>
  <c r="O835" i="9"/>
  <c r="O836" i="9"/>
  <c r="O837" i="9"/>
  <c r="O838" i="9"/>
  <c r="O839" i="9"/>
  <c r="O840" i="9"/>
  <c r="O841" i="9"/>
  <c r="O842" i="9"/>
  <c r="O843" i="9"/>
  <c r="O844" i="9"/>
  <c r="O845" i="9"/>
  <c r="O846" i="9"/>
  <c r="O847" i="9"/>
  <c r="O848" i="9"/>
  <c r="O849" i="9"/>
  <c r="O850" i="9"/>
  <c r="O851" i="9"/>
  <c r="O852" i="9"/>
  <c r="O853" i="9"/>
  <c r="O854" i="9"/>
  <c r="O855" i="9"/>
  <c r="O856" i="9"/>
  <c r="O857" i="9"/>
  <c r="O858" i="9"/>
  <c r="O859" i="9"/>
  <c r="O860" i="9"/>
  <c r="O861" i="9"/>
  <c r="O862" i="9"/>
  <c r="O863" i="9"/>
  <c r="O864" i="9"/>
  <c r="O865" i="9"/>
  <c r="O866" i="9"/>
  <c r="O867" i="9"/>
  <c r="O868" i="9"/>
  <c r="O869" i="9"/>
  <c r="O870" i="9"/>
  <c r="O871" i="9"/>
  <c r="O872" i="9"/>
  <c r="O873" i="9"/>
  <c r="O874" i="9"/>
  <c r="O875" i="9"/>
  <c r="O876" i="9"/>
  <c r="O877" i="9"/>
  <c r="O878" i="9"/>
  <c r="O879" i="9"/>
  <c r="O880" i="9"/>
  <c r="O881" i="9"/>
  <c r="O882" i="9"/>
  <c r="O883" i="9"/>
  <c r="O884" i="9"/>
  <c r="O885" i="9"/>
  <c r="O886" i="9"/>
  <c r="O887" i="9"/>
  <c r="O888" i="9"/>
  <c r="O889" i="9"/>
  <c r="O890" i="9"/>
  <c r="O891" i="9"/>
  <c r="O892" i="9"/>
  <c r="O893" i="9"/>
  <c r="O894" i="9"/>
  <c r="O895" i="9"/>
  <c r="O896" i="9"/>
  <c r="O897" i="9"/>
  <c r="O898" i="9"/>
  <c r="O899" i="9"/>
  <c r="O900" i="9"/>
  <c r="O901" i="9"/>
  <c r="O902" i="9"/>
  <c r="O903" i="9"/>
  <c r="O904" i="9"/>
  <c r="O905" i="9"/>
  <c r="O906" i="9"/>
  <c r="O907" i="9"/>
  <c r="O908" i="9"/>
  <c r="O909" i="9"/>
  <c r="O910" i="9"/>
  <c r="O911" i="9"/>
  <c r="O912" i="9"/>
  <c r="O913" i="9"/>
  <c r="O914" i="9"/>
  <c r="O915" i="9"/>
  <c r="O916" i="9"/>
  <c r="O917" i="9"/>
  <c r="O918" i="9"/>
  <c r="O919" i="9"/>
  <c r="O920" i="9"/>
  <c r="O921" i="9"/>
  <c r="O922" i="9"/>
  <c r="O923" i="9"/>
  <c r="O924" i="9"/>
  <c r="O925" i="9"/>
  <c r="O926" i="9"/>
  <c r="O927" i="9"/>
  <c r="O928" i="9"/>
  <c r="O929" i="9"/>
  <c r="O930" i="9"/>
  <c r="O931" i="9"/>
  <c r="O932" i="9"/>
  <c r="O933" i="9"/>
  <c r="O934" i="9"/>
  <c r="O935" i="9"/>
  <c r="O936" i="9"/>
  <c r="O937" i="9"/>
  <c r="O938" i="9"/>
  <c r="O939" i="9"/>
  <c r="O940" i="9"/>
  <c r="O941" i="9"/>
  <c r="O942" i="9"/>
  <c r="O943" i="9"/>
  <c r="O944" i="9"/>
  <c r="O945" i="9"/>
  <c r="O946" i="9"/>
  <c r="O947" i="9"/>
  <c r="O948" i="9"/>
  <c r="O949" i="9"/>
  <c r="O950" i="9"/>
  <c r="O951" i="9"/>
  <c r="O952" i="9"/>
  <c r="O953" i="9"/>
  <c r="O954" i="9"/>
  <c r="O955" i="9"/>
  <c r="O956" i="9"/>
  <c r="O957" i="9"/>
  <c r="O958" i="9"/>
  <c r="O959" i="9"/>
  <c r="O960" i="9"/>
  <c r="O961" i="9"/>
  <c r="O962" i="9"/>
  <c r="O963" i="9"/>
  <c r="O964" i="9"/>
  <c r="O965" i="9"/>
  <c r="O966" i="9"/>
  <c r="O967" i="9"/>
  <c r="O968" i="9"/>
  <c r="O969" i="9"/>
  <c r="O970" i="9"/>
  <c r="O971" i="9"/>
  <c r="O972" i="9"/>
  <c r="O973" i="9"/>
  <c r="O974" i="9"/>
  <c r="O975" i="9"/>
  <c r="O976" i="9"/>
  <c r="O977" i="9"/>
  <c r="O978" i="9"/>
  <c r="O979" i="9"/>
  <c r="O980" i="9"/>
  <c r="O981" i="9"/>
  <c r="O982" i="9"/>
  <c r="O983" i="9"/>
  <c r="O984" i="9"/>
  <c r="O985" i="9"/>
  <c r="O986" i="9"/>
  <c r="O987" i="9"/>
  <c r="O988" i="9"/>
  <c r="O989" i="9"/>
  <c r="O990" i="9"/>
  <c r="O991" i="9"/>
  <c r="O992" i="9"/>
  <c r="O993" i="9"/>
  <c r="O994" i="9"/>
  <c r="O995" i="9"/>
  <c r="O996" i="9"/>
  <c r="O997" i="9"/>
  <c r="O998" i="9"/>
  <c r="O999" i="9"/>
  <c r="O1000" i="9"/>
  <c r="O1001" i="9"/>
  <c r="O1002" i="9"/>
  <c r="O1003" i="9"/>
  <c r="O1004" i="9"/>
  <c r="O1005" i="9"/>
  <c r="O1006" i="9"/>
  <c r="O1007" i="9"/>
  <c r="O8" i="9"/>
  <c r="L8" i="9" l="1"/>
  <c r="L12" i="9"/>
  <c r="L997" i="9" l="1"/>
  <c r="L9" i="9"/>
  <c r="L10" i="9"/>
  <c r="L11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L251" i="9"/>
  <c r="L252" i="9"/>
  <c r="L253" i="9"/>
  <c r="L254" i="9"/>
  <c r="L255" i="9"/>
  <c r="L256" i="9"/>
  <c r="L257" i="9"/>
  <c r="L258" i="9"/>
  <c r="L259" i="9"/>
  <c r="L260" i="9"/>
  <c r="L261" i="9"/>
  <c r="L262" i="9"/>
  <c r="L263" i="9"/>
  <c r="L264" i="9"/>
  <c r="L265" i="9"/>
  <c r="L266" i="9"/>
  <c r="L267" i="9"/>
  <c r="L268" i="9"/>
  <c r="L269" i="9"/>
  <c r="L270" i="9"/>
  <c r="L271" i="9"/>
  <c r="L272" i="9"/>
  <c r="L273" i="9"/>
  <c r="L274" i="9"/>
  <c r="L275" i="9"/>
  <c r="L276" i="9"/>
  <c r="L277" i="9"/>
  <c r="L278" i="9"/>
  <c r="L279" i="9"/>
  <c r="L280" i="9"/>
  <c r="L281" i="9"/>
  <c r="L282" i="9"/>
  <c r="L283" i="9"/>
  <c r="L284" i="9"/>
  <c r="L285" i="9"/>
  <c r="L286" i="9"/>
  <c r="L287" i="9"/>
  <c r="L288" i="9"/>
  <c r="L289" i="9"/>
  <c r="L290" i="9"/>
  <c r="L291" i="9"/>
  <c r="L292" i="9"/>
  <c r="L293" i="9"/>
  <c r="L294" i="9"/>
  <c r="L295" i="9"/>
  <c r="L296" i="9"/>
  <c r="L297" i="9"/>
  <c r="L298" i="9"/>
  <c r="L299" i="9"/>
  <c r="L300" i="9"/>
  <c r="L301" i="9"/>
  <c r="L302" i="9"/>
  <c r="L303" i="9"/>
  <c r="L304" i="9"/>
  <c r="L305" i="9"/>
  <c r="L306" i="9"/>
  <c r="L307" i="9"/>
  <c r="L308" i="9"/>
  <c r="L309" i="9"/>
  <c r="L310" i="9"/>
  <c r="L311" i="9"/>
  <c r="L312" i="9"/>
  <c r="L313" i="9"/>
  <c r="L314" i="9"/>
  <c r="L315" i="9"/>
  <c r="L316" i="9"/>
  <c r="L317" i="9"/>
  <c r="L318" i="9"/>
  <c r="L319" i="9"/>
  <c r="L320" i="9"/>
  <c r="L321" i="9"/>
  <c r="L322" i="9"/>
  <c r="L323" i="9"/>
  <c r="L324" i="9"/>
  <c r="L325" i="9"/>
  <c r="L326" i="9"/>
  <c r="L327" i="9"/>
  <c r="L328" i="9"/>
  <c r="L329" i="9"/>
  <c r="L330" i="9"/>
  <c r="L331" i="9"/>
  <c r="L332" i="9"/>
  <c r="L333" i="9"/>
  <c r="L334" i="9"/>
  <c r="L335" i="9"/>
  <c r="L336" i="9"/>
  <c r="L337" i="9"/>
  <c r="L338" i="9"/>
  <c r="L339" i="9"/>
  <c r="L340" i="9"/>
  <c r="L341" i="9"/>
  <c r="L342" i="9"/>
  <c r="L343" i="9"/>
  <c r="L344" i="9"/>
  <c r="L345" i="9"/>
  <c r="L346" i="9"/>
  <c r="L347" i="9"/>
  <c r="L348" i="9"/>
  <c r="L349" i="9"/>
  <c r="L350" i="9"/>
  <c r="L351" i="9"/>
  <c r="L352" i="9"/>
  <c r="L353" i="9"/>
  <c r="L354" i="9"/>
  <c r="L355" i="9"/>
  <c r="L356" i="9"/>
  <c r="L357" i="9"/>
  <c r="L358" i="9"/>
  <c r="L359" i="9"/>
  <c r="L360" i="9"/>
  <c r="L361" i="9"/>
  <c r="L362" i="9"/>
  <c r="L363" i="9"/>
  <c r="L364" i="9"/>
  <c r="L365" i="9"/>
  <c r="L366" i="9"/>
  <c r="L367" i="9"/>
  <c r="L368" i="9"/>
  <c r="L369" i="9"/>
  <c r="L370" i="9"/>
  <c r="L371" i="9"/>
  <c r="L372" i="9"/>
  <c r="L373" i="9"/>
  <c r="L374" i="9"/>
  <c r="L375" i="9"/>
  <c r="L376" i="9"/>
  <c r="L377" i="9"/>
  <c r="L378" i="9"/>
  <c r="L379" i="9"/>
  <c r="L380" i="9"/>
  <c r="L381" i="9"/>
  <c r="L382" i="9"/>
  <c r="L383" i="9"/>
  <c r="L384" i="9"/>
  <c r="L385" i="9"/>
  <c r="L386" i="9"/>
  <c r="L387" i="9"/>
  <c r="L388" i="9"/>
  <c r="L389" i="9"/>
  <c r="L390" i="9"/>
  <c r="L391" i="9"/>
  <c r="L392" i="9"/>
  <c r="L393" i="9"/>
  <c r="L394" i="9"/>
  <c r="L395" i="9"/>
  <c r="L396" i="9"/>
  <c r="L397" i="9"/>
  <c r="L398" i="9"/>
  <c r="L399" i="9"/>
  <c r="L400" i="9"/>
  <c r="L401" i="9"/>
  <c r="L402" i="9"/>
  <c r="L403" i="9"/>
  <c r="L404" i="9"/>
  <c r="L405" i="9"/>
  <c r="L406" i="9"/>
  <c r="L407" i="9"/>
  <c r="L408" i="9"/>
  <c r="L409" i="9"/>
  <c r="L410" i="9"/>
  <c r="L411" i="9"/>
  <c r="L412" i="9"/>
  <c r="L413" i="9"/>
  <c r="L414" i="9"/>
  <c r="L415" i="9"/>
  <c r="L416" i="9"/>
  <c r="L417" i="9"/>
  <c r="L418" i="9"/>
  <c r="L419" i="9"/>
  <c r="L420" i="9"/>
  <c r="L421" i="9"/>
  <c r="L422" i="9"/>
  <c r="L423" i="9"/>
  <c r="L424" i="9"/>
  <c r="L425" i="9"/>
  <c r="L426" i="9"/>
  <c r="L427" i="9"/>
  <c r="L428" i="9"/>
  <c r="L429" i="9"/>
  <c r="L430" i="9"/>
  <c r="L431" i="9"/>
  <c r="L432" i="9"/>
  <c r="L433" i="9"/>
  <c r="L434" i="9"/>
  <c r="L435" i="9"/>
  <c r="L436" i="9"/>
  <c r="L437" i="9"/>
  <c r="L438" i="9"/>
  <c r="L439" i="9"/>
  <c r="L440" i="9"/>
  <c r="L441" i="9"/>
  <c r="L442" i="9"/>
  <c r="L443" i="9"/>
  <c r="L444" i="9"/>
  <c r="L445" i="9"/>
  <c r="L446" i="9"/>
  <c r="L447" i="9"/>
  <c r="L448" i="9"/>
  <c r="L449" i="9"/>
  <c r="L450" i="9"/>
  <c r="L451" i="9"/>
  <c r="L452" i="9"/>
  <c r="L453" i="9"/>
  <c r="L454" i="9"/>
  <c r="L455" i="9"/>
  <c r="L456" i="9"/>
  <c r="L457" i="9"/>
  <c r="L458" i="9"/>
  <c r="L459" i="9"/>
  <c r="L460" i="9"/>
  <c r="L461" i="9"/>
  <c r="L462" i="9"/>
  <c r="L463" i="9"/>
  <c r="L464" i="9"/>
  <c r="L465" i="9"/>
  <c r="L466" i="9"/>
  <c r="L467" i="9"/>
  <c r="L468" i="9"/>
  <c r="L469" i="9"/>
  <c r="L470" i="9"/>
  <c r="L471" i="9"/>
  <c r="L472" i="9"/>
  <c r="L473" i="9"/>
  <c r="L474" i="9"/>
  <c r="L475" i="9"/>
  <c r="L476" i="9"/>
  <c r="L477" i="9"/>
  <c r="L478" i="9"/>
  <c r="L479" i="9"/>
  <c r="L480" i="9"/>
  <c r="L481" i="9"/>
  <c r="L482" i="9"/>
  <c r="L483" i="9"/>
  <c r="L484" i="9"/>
  <c r="L485" i="9"/>
  <c r="L486" i="9"/>
  <c r="L487" i="9"/>
  <c r="L488" i="9"/>
  <c r="L489" i="9"/>
  <c r="L490" i="9"/>
  <c r="L491" i="9"/>
  <c r="L492" i="9"/>
  <c r="L493" i="9"/>
  <c r="L494" i="9"/>
  <c r="L495" i="9"/>
  <c r="L496" i="9"/>
  <c r="L497" i="9"/>
  <c r="L498" i="9"/>
  <c r="L499" i="9"/>
  <c r="L500" i="9"/>
  <c r="L501" i="9"/>
  <c r="L502" i="9"/>
  <c r="L503" i="9"/>
  <c r="L504" i="9"/>
  <c r="L505" i="9"/>
  <c r="L506" i="9"/>
  <c r="L507" i="9"/>
  <c r="L508" i="9"/>
  <c r="L509" i="9"/>
  <c r="L510" i="9"/>
  <c r="L511" i="9"/>
  <c r="L512" i="9"/>
  <c r="L513" i="9"/>
  <c r="L514" i="9"/>
  <c r="L515" i="9"/>
  <c r="L516" i="9"/>
  <c r="L517" i="9"/>
  <c r="L518" i="9"/>
  <c r="L519" i="9"/>
  <c r="L520" i="9"/>
  <c r="L521" i="9"/>
  <c r="L522" i="9"/>
  <c r="L523" i="9"/>
  <c r="L524" i="9"/>
  <c r="L525" i="9"/>
  <c r="L526" i="9"/>
  <c r="L527" i="9"/>
  <c r="L528" i="9"/>
  <c r="L529" i="9"/>
  <c r="L530" i="9"/>
  <c r="L531" i="9"/>
  <c r="L532" i="9"/>
  <c r="L533" i="9"/>
  <c r="L534" i="9"/>
  <c r="L535" i="9"/>
  <c r="L536" i="9"/>
  <c r="L537" i="9"/>
  <c r="L538" i="9"/>
  <c r="L539" i="9"/>
  <c r="L540" i="9"/>
  <c r="L541" i="9"/>
  <c r="L542" i="9"/>
  <c r="L543" i="9"/>
  <c r="L544" i="9"/>
  <c r="L545" i="9"/>
  <c r="L546" i="9"/>
  <c r="L547" i="9"/>
  <c r="L548" i="9"/>
  <c r="L549" i="9"/>
  <c r="L550" i="9"/>
  <c r="L551" i="9"/>
  <c r="L552" i="9"/>
  <c r="L553" i="9"/>
  <c r="L554" i="9"/>
  <c r="L555" i="9"/>
  <c r="L556" i="9"/>
  <c r="L557" i="9"/>
  <c r="L558" i="9"/>
  <c r="L559" i="9"/>
  <c r="L560" i="9"/>
  <c r="L561" i="9"/>
  <c r="L562" i="9"/>
  <c r="L563" i="9"/>
  <c r="L564" i="9"/>
  <c r="L565" i="9"/>
  <c r="L566" i="9"/>
  <c r="L567" i="9"/>
  <c r="L568" i="9"/>
  <c r="L569" i="9"/>
  <c r="L570" i="9"/>
  <c r="L571" i="9"/>
  <c r="L572" i="9"/>
  <c r="L573" i="9"/>
  <c r="L574" i="9"/>
  <c r="L575" i="9"/>
  <c r="L576" i="9"/>
  <c r="L577" i="9"/>
  <c r="L578" i="9"/>
  <c r="L579" i="9"/>
  <c r="L580" i="9"/>
  <c r="L581" i="9"/>
  <c r="L582" i="9"/>
  <c r="L583" i="9"/>
  <c r="L584" i="9"/>
  <c r="L585" i="9"/>
  <c r="L586" i="9"/>
  <c r="L587" i="9"/>
  <c r="L588" i="9"/>
  <c r="L589" i="9"/>
  <c r="L590" i="9"/>
  <c r="L591" i="9"/>
  <c r="L592" i="9"/>
  <c r="L593" i="9"/>
  <c r="L594" i="9"/>
  <c r="L595" i="9"/>
  <c r="L596" i="9"/>
  <c r="L597" i="9"/>
  <c r="L598" i="9"/>
  <c r="L599" i="9"/>
  <c r="L600" i="9"/>
  <c r="L601" i="9"/>
  <c r="L602" i="9"/>
  <c r="L603" i="9"/>
  <c r="L604" i="9"/>
  <c r="L605" i="9"/>
  <c r="L606" i="9"/>
  <c r="L607" i="9"/>
  <c r="L608" i="9"/>
  <c r="L609" i="9"/>
  <c r="L610" i="9"/>
  <c r="L611" i="9"/>
  <c r="L612" i="9"/>
  <c r="L613" i="9"/>
  <c r="L614" i="9"/>
  <c r="L615" i="9"/>
  <c r="L616" i="9"/>
  <c r="L617" i="9"/>
  <c r="L618" i="9"/>
  <c r="L619" i="9"/>
  <c r="L620" i="9"/>
  <c r="L621" i="9"/>
  <c r="L622" i="9"/>
  <c r="L623" i="9"/>
  <c r="L624" i="9"/>
  <c r="L625" i="9"/>
  <c r="L626" i="9"/>
  <c r="L627" i="9"/>
  <c r="L628" i="9"/>
  <c r="L629" i="9"/>
  <c r="L630" i="9"/>
  <c r="L631" i="9"/>
  <c r="L632" i="9"/>
  <c r="L633" i="9"/>
  <c r="L634" i="9"/>
  <c r="L635" i="9"/>
  <c r="L636" i="9"/>
  <c r="L637" i="9"/>
  <c r="L638" i="9"/>
  <c r="L639" i="9"/>
  <c r="L640" i="9"/>
  <c r="L641" i="9"/>
  <c r="L642" i="9"/>
  <c r="L643" i="9"/>
  <c r="L644" i="9"/>
  <c r="L645" i="9"/>
  <c r="L646" i="9"/>
  <c r="L647" i="9"/>
  <c r="L648" i="9"/>
  <c r="L649" i="9"/>
  <c r="L650" i="9"/>
  <c r="L651" i="9"/>
  <c r="L652" i="9"/>
  <c r="L653" i="9"/>
  <c r="L654" i="9"/>
  <c r="L655" i="9"/>
  <c r="L656" i="9"/>
  <c r="L657" i="9"/>
  <c r="L658" i="9"/>
  <c r="L659" i="9"/>
  <c r="L660" i="9"/>
  <c r="L661" i="9"/>
  <c r="L662" i="9"/>
  <c r="L663" i="9"/>
  <c r="L664" i="9"/>
  <c r="L665" i="9"/>
  <c r="L666" i="9"/>
  <c r="L667" i="9"/>
  <c r="L668" i="9"/>
  <c r="L669" i="9"/>
  <c r="L670" i="9"/>
  <c r="L671" i="9"/>
  <c r="L672" i="9"/>
  <c r="L673" i="9"/>
  <c r="L674" i="9"/>
  <c r="L675" i="9"/>
  <c r="L676" i="9"/>
  <c r="L677" i="9"/>
  <c r="L678" i="9"/>
  <c r="L679" i="9"/>
  <c r="L680" i="9"/>
  <c r="L681" i="9"/>
  <c r="L682" i="9"/>
  <c r="L683" i="9"/>
  <c r="L684" i="9"/>
  <c r="L685" i="9"/>
  <c r="L686" i="9"/>
  <c r="L687" i="9"/>
  <c r="L688" i="9"/>
  <c r="L689" i="9"/>
  <c r="L690" i="9"/>
  <c r="L691" i="9"/>
  <c r="L692" i="9"/>
  <c r="L693" i="9"/>
  <c r="L694" i="9"/>
  <c r="L695" i="9"/>
  <c r="L696" i="9"/>
  <c r="L697" i="9"/>
  <c r="L698" i="9"/>
  <c r="L699" i="9"/>
  <c r="L700" i="9"/>
  <c r="L701" i="9"/>
  <c r="L702" i="9"/>
  <c r="L703" i="9"/>
  <c r="L704" i="9"/>
  <c r="L705" i="9"/>
  <c r="L706" i="9"/>
  <c r="L707" i="9"/>
  <c r="L708" i="9"/>
  <c r="L709" i="9"/>
  <c r="L710" i="9"/>
  <c r="L711" i="9"/>
  <c r="L712" i="9"/>
  <c r="L713" i="9"/>
  <c r="L714" i="9"/>
  <c r="L715" i="9"/>
  <c r="L716" i="9"/>
  <c r="L717" i="9"/>
  <c r="L718" i="9"/>
  <c r="L719" i="9"/>
  <c r="L720" i="9"/>
  <c r="L721" i="9"/>
  <c r="L722" i="9"/>
  <c r="L723" i="9"/>
  <c r="L724" i="9"/>
  <c r="L725" i="9"/>
  <c r="L726" i="9"/>
  <c r="L727" i="9"/>
  <c r="L728" i="9"/>
  <c r="L729" i="9"/>
  <c r="L730" i="9"/>
  <c r="L731" i="9"/>
  <c r="L732" i="9"/>
  <c r="L733" i="9"/>
  <c r="L734" i="9"/>
  <c r="L735" i="9"/>
  <c r="L736" i="9"/>
  <c r="L737" i="9"/>
  <c r="L738" i="9"/>
  <c r="L739" i="9"/>
  <c r="L740" i="9"/>
  <c r="L741" i="9"/>
  <c r="L742" i="9"/>
  <c r="L743" i="9"/>
  <c r="L744" i="9"/>
  <c r="L745" i="9"/>
  <c r="L746" i="9"/>
  <c r="L747" i="9"/>
  <c r="L748" i="9"/>
  <c r="L749" i="9"/>
  <c r="L750" i="9"/>
  <c r="L751" i="9"/>
  <c r="L752" i="9"/>
  <c r="L753" i="9"/>
  <c r="L754" i="9"/>
  <c r="L755" i="9"/>
  <c r="L756" i="9"/>
  <c r="L757" i="9"/>
  <c r="L758" i="9"/>
  <c r="L759" i="9"/>
  <c r="L760" i="9"/>
  <c r="L761" i="9"/>
  <c r="L762" i="9"/>
  <c r="L763" i="9"/>
  <c r="L764" i="9"/>
  <c r="L765" i="9"/>
  <c r="L766" i="9"/>
  <c r="L767" i="9"/>
  <c r="L768" i="9"/>
  <c r="L769" i="9"/>
  <c r="L770" i="9"/>
  <c r="L771" i="9"/>
  <c r="L772" i="9"/>
  <c r="L773" i="9"/>
  <c r="L774" i="9"/>
  <c r="L775" i="9"/>
  <c r="L776" i="9"/>
  <c r="L777" i="9"/>
  <c r="L778" i="9"/>
  <c r="L779" i="9"/>
  <c r="L780" i="9"/>
  <c r="L781" i="9"/>
  <c r="L782" i="9"/>
  <c r="L783" i="9"/>
  <c r="L784" i="9"/>
  <c r="L785" i="9"/>
  <c r="L786" i="9"/>
  <c r="L787" i="9"/>
  <c r="L788" i="9"/>
  <c r="L789" i="9"/>
  <c r="L790" i="9"/>
  <c r="L791" i="9"/>
  <c r="L792" i="9"/>
  <c r="L793" i="9"/>
  <c r="L794" i="9"/>
  <c r="L795" i="9"/>
  <c r="L796" i="9"/>
  <c r="L797" i="9"/>
  <c r="L798" i="9"/>
  <c r="L799" i="9"/>
  <c r="L800" i="9"/>
  <c r="L801" i="9"/>
  <c r="L802" i="9"/>
  <c r="L803" i="9"/>
  <c r="L804" i="9"/>
  <c r="L805" i="9"/>
  <c r="L806" i="9"/>
  <c r="L807" i="9"/>
  <c r="L808" i="9"/>
  <c r="L809" i="9"/>
  <c r="L810" i="9"/>
  <c r="L811" i="9"/>
  <c r="L812" i="9"/>
  <c r="L813" i="9"/>
  <c r="L814" i="9"/>
  <c r="L815" i="9"/>
  <c r="L816" i="9"/>
  <c r="L817" i="9"/>
  <c r="L818" i="9"/>
  <c r="L819" i="9"/>
  <c r="L820" i="9"/>
  <c r="L821" i="9"/>
  <c r="L822" i="9"/>
  <c r="L823" i="9"/>
  <c r="L824" i="9"/>
  <c r="L825" i="9"/>
  <c r="L826" i="9"/>
  <c r="L827" i="9"/>
  <c r="L828" i="9"/>
  <c r="L829" i="9"/>
  <c r="L830" i="9"/>
  <c r="L831" i="9"/>
  <c r="L832" i="9"/>
  <c r="L833" i="9"/>
  <c r="L834" i="9"/>
  <c r="L835" i="9"/>
  <c r="L836" i="9"/>
  <c r="L837" i="9"/>
  <c r="L838" i="9"/>
  <c r="L839" i="9"/>
  <c r="L840" i="9"/>
  <c r="L841" i="9"/>
  <c r="L842" i="9"/>
  <c r="L843" i="9"/>
  <c r="L844" i="9"/>
  <c r="L845" i="9"/>
  <c r="L846" i="9"/>
  <c r="L847" i="9"/>
  <c r="L848" i="9"/>
  <c r="L849" i="9"/>
  <c r="L850" i="9"/>
  <c r="L851" i="9"/>
  <c r="L852" i="9"/>
  <c r="L853" i="9"/>
  <c r="L854" i="9"/>
  <c r="L855" i="9"/>
  <c r="L856" i="9"/>
  <c r="L857" i="9"/>
  <c r="L858" i="9"/>
  <c r="L859" i="9"/>
  <c r="L860" i="9"/>
  <c r="L861" i="9"/>
  <c r="L862" i="9"/>
  <c r="L863" i="9"/>
  <c r="L864" i="9"/>
  <c r="L865" i="9"/>
  <c r="L866" i="9"/>
  <c r="L867" i="9"/>
  <c r="L868" i="9"/>
  <c r="L869" i="9"/>
  <c r="L870" i="9"/>
  <c r="L871" i="9"/>
  <c r="L872" i="9"/>
  <c r="L873" i="9"/>
  <c r="L874" i="9"/>
  <c r="L875" i="9"/>
  <c r="L876" i="9"/>
  <c r="L877" i="9"/>
  <c r="L878" i="9"/>
  <c r="L879" i="9"/>
  <c r="L880" i="9"/>
  <c r="L881" i="9"/>
  <c r="L882" i="9"/>
  <c r="L883" i="9"/>
  <c r="L884" i="9"/>
  <c r="L885" i="9"/>
  <c r="L886" i="9"/>
  <c r="L887" i="9"/>
  <c r="L888" i="9"/>
  <c r="L889" i="9"/>
  <c r="L890" i="9"/>
  <c r="L891" i="9"/>
  <c r="L892" i="9"/>
  <c r="L893" i="9"/>
  <c r="L894" i="9"/>
  <c r="L895" i="9"/>
  <c r="L896" i="9"/>
  <c r="L897" i="9"/>
  <c r="L898" i="9"/>
  <c r="L899" i="9"/>
  <c r="L900" i="9"/>
  <c r="L901" i="9"/>
  <c r="L902" i="9"/>
  <c r="L903" i="9"/>
  <c r="L904" i="9"/>
  <c r="L905" i="9"/>
  <c r="L906" i="9"/>
  <c r="L907" i="9"/>
  <c r="L908" i="9"/>
  <c r="L909" i="9"/>
  <c r="L910" i="9"/>
  <c r="L911" i="9"/>
  <c r="L912" i="9"/>
  <c r="L913" i="9"/>
  <c r="L914" i="9"/>
  <c r="L915" i="9"/>
  <c r="L916" i="9"/>
  <c r="L917" i="9"/>
  <c r="L918" i="9"/>
  <c r="L919" i="9"/>
  <c r="L920" i="9"/>
  <c r="L921" i="9"/>
  <c r="L922" i="9"/>
  <c r="L923" i="9"/>
  <c r="L924" i="9"/>
  <c r="L925" i="9"/>
  <c r="L926" i="9"/>
  <c r="L927" i="9"/>
  <c r="L928" i="9"/>
  <c r="L929" i="9"/>
  <c r="L930" i="9"/>
  <c r="L931" i="9"/>
  <c r="L932" i="9"/>
  <c r="L933" i="9"/>
  <c r="L934" i="9"/>
  <c r="L935" i="9"/>
  <c r="L936" i="9"/>
  <c r="L937" i="9"/>
  <c r="L938" i="9"/>
  <c r="L939" i="9"/>
  <c r="L940" i="9"/>
  <c r="L941" i="9"/>
  <c r="L942" i="9"/>
  <c r="L943" i="9"/>
  <c r="L944" i="9"/>
  <c r="L945" i="9"/>
  <c r="L946" i="9"/>
  <c r="L947" i="9"/>
  <c r="L948" i="9"/>
  <c r="L949" i="9"/>
  <c r="L950" i="9"/>
  <c r="L951" i="9"/>
  <c r="L952" i="9"/>
  <c r="L953" i="9"/>
  <c r="L954" i="9"/>
  <c r="L955" i="9"/>
  <c r="L956" i="9"/>
  <c r="L957" i="9"/>
  <c r="L958" i="9"/>
  <c r="L959" i="9"/>
  <c r="L960" i="9"/>
  <c r="L961" i="9"/>
  <c r="L962" i="9"/>
  <c r="L963" i="9"/>
  <c r="L964" i="9"/>
  <c r="L965" i="9"/>
  <c r="L966" i="9"/>
  <c r="L967" i="9"/>
  <c r="L968" i="9"/>
  <c r="L969" i="9"/>
  <c r="L970" i="9"/>
  <c r="L971" i="9"/>
  <c r="L972" i="9"/>
  <c r="L973" i="9"/>
  <c r="L974" i="9"/>
  <c r="L975" i="9"/>
  <c r="L976" i="9"/>
  <c r="L977" i="9"/>
  <c r="L978" i="9"/>
  <c r="L979" i="9"/>
  <c r="L980" i="9"/>
  <c r="L981" i="9"/>
  <c r="L982" i="9"/>
  <c r="L983" i="9"/>
  <c r="L984" i="9"/>
  <c r="L985" i="9"/>
  <c r="L986" i="9"/>
  <c r="L987" i="9"/>
  <c r="L988" i="9"/>
  <c r="L989" i="9"/>
  <c r="L990" i="9"/>
  <c r="L991" i="9"/>
  <c r="L992" i="9"/>
  <c r="L993" i="9"/>
  <c r="L994" i="9"/>
  <c r="L995" i="9"/>
  <c r="L996" i="9"/>
  <c r="L998" i="9"/>
  <c r="L999" i="9"/>
  <c r="L1000" i="9"/>
  <c r="L1001" i="9"/>
  <c r="L1002" i="9"/>
  <c r="L1003" i="9"/>
  <c r="L1004" i="9"/>
  <c r="L1005" i="9"/>
  <c r="L1006" i="9"/>
  <c r="L1007" i="9"/>
  <c r="C9" i="9" l="1"/>
  <c r="M9" i="9" s="1"/>
  <c r="C10" i="9"/>
  <c r="M10" i="9" s="1"/>
  <c r="C11" i="9"/>
  <c r="M11" i="9" s="1"/>
  <c r="C12" i="9"/>
  <c r="M12" i="9" s="1"/>
  <c r="C13" i="9"/>
  <c r="M13" i="9" s="1"/>
  <c r="C14" i="9"/>
  <c r="M14" i="9" s="1"/>
  <c r="C15" i="9"/>
  <c r="M15" i="9" s="1"/>
  <c r="C16" i="9"/>
  <c r="M16" i="9" s="1"/>
  <c r="C17" i="9"/>
  <c r="M17" i="9" s="1"/>
  <c r="C18" i="9"/>
  <c r="M18" i="9" s="1"/>
  <c r="C19" i="9"/>
  <c r="M19" i="9" s="1"/>
  <c r="C20" i="9"/>
  <c r="M20" i="9" s="1"/>
  <c r="C21" i="9"/>
  <c r="M21" i="9" s="1"/>
  <c r="C22" i="9"/>
  <c r="M22" i="9" s="1"/>
  <c r="C23" i="9"/>
  <c r="M23" i="9" s="1"/>
  <c r="C24" i="9"/>
  <c r="M24" i="9" s="1"/>
  <c r="C25" i="9"/>
  <c r="M25" i="9" s="1"/>
  <c r="C26" i="9"/>
  <c r="M26" i="9" s="1"/>
  <c r="C27" i="9"/>
  <c r="M27" i="9" s="1"/>
  <c r="C28" i="9"/>
  <c r="M28" i="9" s="1"/>
  <c r="C29" i="9"/>
  <c r="M29" i="9" s="1"/>
  <c r="C30" i="9"/>
  <c r="M30" i="9" s="1"/>
  <c r="C31" i="9"/>
  <c r="M31" i="9" s="1"/>
  <c r="C32" i="9"/>
  <c r="M32" i="9" s="1"/>
  <c r="C33" i="9"/>
  <c r="M33" i="9" s="1"/>
  <c r="C34" i="9"/>
  <c r="M34" i="9" s="1"/>
  <c r="C35" i="9"/>
  <c r="M35" i="9" s="1"/>
  <c r="C36" i="9"/>
  <c r="M36" i="9" s="1"/>
  <c r="C37" i="9"/>
  <c r="M37" i="9" s="1"/>
  <c r="C38" i="9"/>
  <c r="M38" i="9" s="1"/>
  <c r="C39" i="9"/>
  <c r="M39" i="9" s="1"/>
  <c r="C40" i="9"/>
  <c r="M40" i="9" s="1"/>
  <c r="C41" i="9"/>
  <c r="M41" i="9" s="1"/>
  <c r="C42" i="9"/>
  <c r="M42" i="9" s="1"/>
  <c r="C43" i="9"/>
  <c r="M43" i="9" s="1"/>
  <c r="C44" i="9"/>
  <c r="M44" i="9" s="1"/>
  <c r="C45" i="9"/>
  <c r="M45" i="9" s="1"/>
  <c r="C46" i="9"/>
  <c r="M46" i="9" s="1"/>
  <c r="C47" i="9"/>
  <c r="M47" i="9" s="1"/>
  <c r="C48" i="9"/>
  <c r="M48" i="9" s="1"/>
  <c r="C49" i="9"/>
  <c r="M49" i="9" s="1"/>
  <c r="C50" i="9"/>
  <c r="M50" i="9" s="1"/>
  <c r="C51" i="9"/>
  <c r="M51" i="9" s="1"/>
  <c r="C52" i="9"/>
  <c r="M52" i="9" s="1"/>
  <c r="C53" i="9"/>
  <c r="M53" i="9" s="1"/>
  <c r="C54" i="9"/>
  <c r="M54" i="9" s="1"/>
  <c r="C55" i="9"/>
  <c r="M55" i="9" s="1"/>
  <c r="C56" i="9"/>
  <c r="M56" i="9" s="1"/>
  <c r="C57" i="9"/>
  <c r="M57" i="9" s="1"/>
  <c r="C58" i="9"/>
  <c r="M58" i="9" s="1"/>
  <c r="C59" i="9"/>
  <c r="M59" i="9" s="1"/>
  <c r="C60" i="9"/>
  <c r="M60" i="9" s="1"/>
  <c r="C61" i="9"/>
  <c r="M61" i="9" s="1"/>
  <c r="C62" i="9"/>
  <c r="M62" i="9" s="1"/>
  <c r="C63" i="9"/>
  <c r="M63" i="9" s="1"/>
  <c r="C64" i="9"/>
  <c r="M64" i="9" s="1"/>
  <c r="C65" i="9"/>
  <c r="M65" i="9" s="1"/>
  <c r="C66" i="9"/>
  <c r="M66" i="9" s="1"/>
  <c r="C67" i="9"/>
  <c r="M67" i="9" s="1"/>
  <c r="C68" i="9"/>
  <c r="M68" i="9" s="1"/>
  <c r="C69" i="9"/>
  <c r="M69" i="9" s="1"/>
  <c r="C70" i="9"/>
  <c r="M70" i="9" s="1"/>
  <c r="C71" i="9"/>
  <c r="M71" i="9" s="1"/>
  <c r="C72" i="9"/>
  <c r="M72" i="9" s="1"/>
  <c r="C73" i="9"/>
  <c r="M73" i="9" s="1"/>
  <c r="C74" i="9"/>
  <c r="M74" i="9" s="1"/>
  <c r="C75" i="9"/>
  <c r="M75" i="9" s="1"/>
  <c r="C76" i="9"/>
  <c r="M76" i="9" s="1"/>
  <c r="C77" i="9"/>
  <c r="M77" i="9" s="1"/>
  <c r="C78" i="9"/>
  <c r="M78" i="9" s="1"/>
  <c r="C79" i="9"/>
  <c r="M79" i="9" s="1"/>
  <c r="C80" i="9"/>
  <c r="M80" i="9" s="1"/>
  <c r="C81" i="9"/>
  <c r="M81" i="9" s="1"/>
  <c r="C82" i="9"/>
  <c r="M82" i="9" s="1"/>
  <c r="C83" i="9"/>
  <c r="M83" i="9" s="1"/>
  <c r="C84" i="9"/>
  <c r="M84" i="9" s="1"/>
  <c r="C85" i="9"/>
  <c r="M85" i="9" s="1"/>
  <c r="C86" i="9"/>
  <c r="M86" i="9" s="1"/>
  <c r="C87" i="9"/>
  <c r="M87" i="9" s="1"/>
  <c r="C88" i="9"/>
  <c r="M88" i="9" s="1"/>
  <c r="C89" i="9"/>
  <c r="M89" i="9" s="1"/>
  <c r="C90" i="9"/>
  <c r="M90" i="9" s="1"/>
  <c r="C91" i="9"/>
  <c r="M91" i="9" s="1"/>
  <c r="C92" i="9"/>
  <c r="M92" i="9" s="1"/>
  <c r="C93" i="9"/>
  <c r="M93" i="9" s="1"/>
  <c r="C94" i="9"/>
  <c r="M94" i="9" s="1"/>
  <c r="C95" i="9"/>
  <c r="M95" i="9" s="1"/>
  <c r="C96" i="9"/>
  <c r="M96" i="9" s="1"/>
  <c r="C97" i="9"/>
  <c r="M97" i="9" s="1"/>
  <c r="C98" i="9"/>
  <c r="M98" i="9" s="1"/>
  <c r="C99" i="9"/>
  <c r="M99" i="9" s="1"/>
  <c r="C100" i="9"/>
  <c r="M100" i="9" s="1"/>
  <c r="C101" i="9"/>
  <c r="M101" i="9" s="1"/>
  <c r="C102" i="9"/>
  <c r="M102" i="9" s="1"/>
  <c r="C103" i="9"/>
  <c r="M103" i="9" s="1"/>
  <c r="C104" i="9"/>
  <c r="M104" i="9" s="1"/>
  <c r="C105" i="9"/>
  <c r="M105" i="9" s="1"/>
  <c r="C106" i="9"/>
  <c r="M106" i="9" s="1"/>
  <c r="C107" i="9"/>
  <c r="M107" i="9" s="1"/>
  <c r="C108" i="9"/>
  <c r="M108" i="9" s="1"/>
  <c r="C109" i="9"/>
  <c r="M109" i="9" s="1"/>
  <c r="C110" i="9"/>
  <c r="M110" i="9" s="1"/>
  <c r="C111" i="9"/>
  <c r="M111" i="9" s="1"/>
  <c r="C112" i="9"/>
  <c r="M112" i="9" s="1"/>
  <c r="C113" i="9"/>
  <c r="M113" i="9" s="1"/>
  <c r="C114" i="9"/>
  <c r="M114" i="9" s="1"/>
  <c r="C115" i="9"/>
  <c r="M115" i="9" s="1"/>
  <c r="C116" i="9"/>
  <c r="M116" i="9" s="1"/>
  <c r="C117" i="9"/>
  <c r="M117" i="9" s="1"/>
  <c r="C118" i="9"/>
  <c r="M118" i="9" s="1"/>
  <c r="C119" i="9"/>
  <c r="M119" i="9" s="1"/>
  <c r="C120" i="9"/>
  <c r="M120" i="9" s="1"/>
  <c r="C121" i="9"/>
  <c r="M121" i="9" s="1"/>
  <c r="C122" i="9"/>
  <c r="M122" i="9" s="1"/>
  <c r="C123" i="9"/>
  <c r="M123" i="9" s="1"/>
  <c r="C124" i="9"/>
  <c r="M124" i="9" s="1"/>
  <c r="C125" i="9"/>
  <c r="M125" i="9" s="1"/>
  <c r="C126" i="9"/>
  <c r="M126" i="9" s="1"/>
  <c r="C127" i="9"/>
  <c r="M127" i="9" s="1"/>
  <c r="C128" i="9"/>
  <c r="M128" i="9" s="1"/>
  <c r="C129" i="9"/>
  <c r="M129" i="9" s="1"/>
  <c r="C130" i="9"/>
  <c r="M130" i="9" s="1"/>
  <c r="C131" i="9"/>
  <c r="M131" i="9" s="1"/>
  <c r="C132" i="9"/>
  <c r="M132" i="9" s="1"/>
  <c r="C133" i="9"/>
  <c r="M133" i="9" s="1"/>
  <c r="C134" i="9"/>
  <c r="M134" i="9" s="1"/>
  <c r="C135" i="9"/>
  <c r="M135" i="9" s="1"/>
  <c r="C136" i="9"/>
  <c r="M136" i="9" s="1"/>
  <c r="C137" i="9"/>
  <c r="M137" i="9" s="1"/>
  <c r="C138" i="9"/>
  <c r="M138" i="9" s="1"/>
  <c r="C139" i="9"/>
  <c r="M139" i="9" s="1"/>
  <c r="C140" i="9"/>
  <c r="M140" i="9" s="1"/>
  <c r="C141" i="9"/>
  <c r="M141" i="9" s="1"/>
  <c r="C142" i="9"/>
  <c r="M142" i="9" s="1"/>
  <c r="C143" i="9"/>
  <c r="M143" i="9" s="1"/>
  <c r="C144" i="9"/>
  <c r="M144" i="9" s="1"/>
  <c r="C145" i="9"/>
  <c r="M145" i="9" s="1"/>
  <c r="C146" i="9"/>
  <c r="M146" i="9" s="1"/>
  <c r="C147" i="9"/>
  <c r="M147" i="9" s="1"/>
  <c r="C148" i="9"/>
  <c r="M148" i="9" s="1"/>
  <c r="C149" i="9"/>
  <c r="M149" i="9" s="1"/>
  <c r="C150" i="9"/>
  <c r="M150" i="9" s="1"/>
  <c r="C151" i="9"/>
  <c r="M151" i="9" s="1"/>
  <c r="C152" i="9"/>
  <c r="M152" i="9" s="1"/>
  <c r="C153" i="9"/>
  <c r="M153" i="9" s="1"/>
  <c r="C154" i="9"/>
  <c r="M154" i="9" s="1"/>
  <c r="C155" i="9"/>
  <c r="M155" i="9" s="1"/>
  <c r="C156" i="9"/>
  <c r="M156" i="9" s="1"/>
  <c r="C157" i="9"/>
  <c r="M157" i="9" s="1"/>
  <c r="C158" i="9"/>
  <c r="M158" i="9" s="1"/>
  <c r="C159" i="9"/>
  <c r="M159" i="9" s="1"/>
  <c r="C160" i="9"/>
  <c r="M160" i="9" s="1"/>
  <c r="C161" i="9"/>
  <c r="M161" i="9" s="1"/>
  <c r="C162" i="9"/>
  <c r="M162" i="9" s="1"/>
  <c r="C163" i="9"/>
  <c r="M163" i="9" s="1"/>
  <c r="C164" i="9"/>
  <c r="M164" i="9" s="1"/>
  <c r="C165" i="9"/>
  <c r="M165" i="9" s="1"/>
  <c r="C166" i="9"/>
  <c r="M166" i="9" s="1"/>
  <c r="C167" i="9"/>
  <c r="M167" i="9" s="1"/>
  <c r="C168" i="9"/>
  <c r="M168" i="9" s="1"/>
  <c r="C169" i="9"/>
  <c r="M169" i="9" s="1"/>
  <c r="C170" i="9"/>
  <c r="M170" i="9" s="1"/>
  <c r="C171" i="9"/>
  <c r="M171" i="9" s="1"/>
  <c r="C172" i="9"/>
  <c r="M172" i="9" s="1"/>
  <c r="C173" i="9"/>
  <c r="M173" i="9" s="1"/>
  <c r="C174" i="9"/>
  <c r="M174" i="9" s="1"/>
  <c r="C175" i="9"/>
  <c r="M175" i="9" s="1"/>
  <c r="C176" i="9"/>
  <c r="M176" i="9" s="1"/>
  <c r="C177" i="9"/>
  <c r="M177" i="9" s="1"/>
  <c r="C178" i="9"/>
  <c r="M178" i="9" s="1"/>
  <c r="C179" i="9"/>
  <c r="M179" i="9" s="1"/>
  <c r="C180" i="9"/>
  <c r="M180" i="9" s="1"/>
  <c r="C181" i="9"/>
  <c r="M181" i="9" s="1"/>
  <c r="C182" i="9"/>
  <c r="M182" i="9" s="1"/>
  <c r="C183" i="9"/>
  <c r="M183" i="9" s="1"/>
  <c r="C184" i="9"/>
  <c r="M184" i="9" s="1"/>
  <c r="C185" i="9"/>
  <c r="M185" i="9" s="1"/>
  <c r="C186" i="9"/>
  <c r="M186" i="9" s="1"/>
  <c r="C187" i="9"/>
  <c r="M187" i="9" s="1"/>
  <c r="C188" i="9"/>
  <c r="M188" i="9" s="1"/>
  <c r="C189" i="9"/>
  <c r="M189" i="9" s="1"/>
  <c r="C190" i="9"/>
  <c r="M190" i="9" s="1"/>
  <c r="C191" i="9"/>
  <c r="M191" i="9" s="1"/>
  <c r="C192" i="9"/>
  <c r="M192" i="9" s="1"/>
  <c r="C193" i="9"/>
  <c r="M193" i="9" s="1"/>
  <c r="C194" i="9"/>
  <c r="M194" i="9" s="1"/>
  <c r="C195" i="9"/>
  <c r="M195" i="9" s="1"/>
  <c r="C196" i="9"/>
  <c r="M196" i="9" s="1"/>
  <c r="C197" i="9"/>
  <c r="M197" i="9" s="1"/>
  <c r="C198" i="9"/>
  <c r="M198" i="9" s="1"/>
  <c r="C199" i="9"/>
  <c r="M199" i="9" s="1"/>
  <c r="C200" i="9"/>
  <c r="M200" i="9" s="1"/>
  <c r="C201" i="9"/>
  <c r="M201" i="9" s="1"/>
  <c r="C202" i="9"/>
  <c r="M202" i="9" s="1"/>
  <c r="C203" i="9"/>
  <c r="M203" i="9" s="1"/>
  <c r="C204" i="9"/>
  <c r="M204" i="9" s="1"/>
  <c r="C205" i="9"/>
  <c r="M205" i="9" s="1"/>
  <c r="C206" i="9"/>
  <c r="M206" i="9" s="1"/>
  <c r="C207" i="9"/>
  <c r="M207" i="9" s="1"/>
  <c r="C208" i="9"/>
  <c r="M208" i="9" s="1"/>
  <c r="C209" i="9"/>
  <c r="M209" i="9" s="1"/>
  <c r="C210" i="9"/>
  <c r="M210" i="9" s="1"/>
  <c r="C211" i="9"/>
  <c r="M211" i="9" s="1"/>
  <c r="C212" i="9"/>
  <c r="M212" i="9" s="1"/>
  <c r="C213" i="9"/>
  <c r="M213" i="9" s="1"/>
  <c r="C214" i="9"/>
  <c r="M214" i="9" s="1"/>
  <c r="C215" i="9"/>
  <c r="M215" i="9" s="1"/>
  <c r="C216" i="9"/>
  <c r="M216" i="9" s="1"/>
  <c r="C217" i="9"/>
  <c r="M217" i="9" s="1"/>
  <c r="C218" i="9"/>
  <c r="M218" i="9" s="1"/>
  <c r="C219" i="9"/>
  <c r="M219" i="9" s="1"/>
  <c r="C220" i="9"/>
  <c r="M220" i="9" s="1"/>
  <c r="C221" i="9"/>
  <c r="M221" i="9" s="1"/>
  <c r="C222" i="9"/>
  <c r="M222" i="9" s="1"/>
  <c r="C223" i="9"/>
  <c r="M223" i="9" s="1"/>
  <c r="C224" i="9"/>
  <c r="M224" i="9" s="1"/>
  <c r="C225" i="9"/>
  <c r="M225" i="9" s="1"/>
  <c r="C226" i="9"/>
  <c r="M226" i="9" s="1"/>
  <c r="C227" i="9"/>
  <c r="M227" i="9" s="1"/>
  <c r="C228" i="9"/>
  <c r="M228" i="9" s="1"/>
  <c r="C229" i="9"/>
  <c r="M229" i="9" s="1"/>
  <c r="C230" i="9"/>
  <c r="M230" i="9" s="1"/>
  <c r="C231" i="9"/>
  <c r="M231" i="9" s="1"/>
  <c r="C232" i="9"/>
  <c r="M232" i="9" s="1"/>
  <c r="C233" i="9"/>
  <c r="M233" i="9" s="1"/>
  <c r="C234" i="9"/>
  <c r="M234" i="9" s="1"/>
  <c r="C235" i="9"/>
  <c r="M235" i="9" s="1"/>
  <c r="C236" i="9"/>
  <c r="M236" i="9" s="1"/>
  <c r="C237" i="9"/>
  <c r="M237" i="9" s="1"/>
  <c r="C238" i="9"/>
  <c r="M238" i="9" s="1"/>
  <c r="C239" i="9"/>
  <c r="M239" i="9" s="1"/>
  <c r="C240" i="9"/>
  <c r="M240" i="9" s="1"/>
  <c r="C241" i="9"/>
  <c r="M241" i="9" s="1"/>
  <c r="C242" i="9"/>
  <c r="M242" i="9" s="1"/>
  <c r="C243" i="9"/>
  <c r="M243" i="9" s="1"/>
  <c r="C244" i="9"/>
  <c r="M244" i="9" s="1"/>
  <c r="C245" i="9"/>
  <c r="M245" i="9" s="1"/>
  <c r="C246" i="9"/>
  <c r="M246" i="9" s="1"/>
  <c r="C247" i="9"/>
  <c r="M247" i="9" s="1"/>
  <c r="C248" i="9"/>
  <c r="M248" i="9" s="1"/>
  <c r="C249" i="9"/>
  <c r="M249" i="9" s="1"/>
  <c r="C250" i="9"/>
  <c r="M250" i="9" s="1"/>
  <c r="C251" i="9"/>
  <c r="M251" i="9" s="1"/>
  <c r="C252" i="9"/>
  <c r="M252" i="9" s="1"/>
  <c r="C253" i="9"/>
  <c r="M253" i="9" s="1"/>
  <c r="C254" i="9"/>
  <c r="M254" i="9" s="1"/>
  <c r="C255" i="9"/>
  <c r="M255" i="9" s="1"/>
  <c r="C256" i="9"/>
  <c r="M256" i="9" s="1"/>
  <c r="C257" i="9"/>
  <c r="M257" i="9" s="1"/>
  <c r="C258" i="9"/>
  <c r="M258" i="9" s="1"/>
  <c r="C259" i="9"/>
  <c r="M259" i="9" s="1"/>
  <c r="C260" i="9"/>
  <c r="M260" i="9" s="1"/>
  <c r="C261" i="9"/>
  <c r="M261" i="9" s="1"/>
  <c r="C262" i="9"/>
  <c r="M262" i="9" s="1"/>
  <c r="C263" i="9"/>
  <c r="M263" i="9" s="1"/>
  <c r="C264" i="9"/>
  <c r="M264" i="9" s="1"/>
  <c r="C265" i="9"/>
  <c r="M265" i="9" s="1"/>
  <c r="C266" i="9"/>
  <c r="M266" i="9" s="1"/>
  <c r="C267" i="9"/>
  <c r="M267" i="9" s="1"/>
  <c r="C268" i="9"/>
  <c r="M268" i="9" s="1"/>
  <c r="C269" i="9"/>
  <c r="M269" i="9" s="1"/>
  <c r="C270" i="9"/>
  <c r="M270" i="9" s="1"/>
  <c r="C271" i="9"/>
  <c r="M271" i="9" s="1"/>
  <c r="C272" i="9"/>
  <c r="M272" i="9" s="1"/>
  <c r="C273" i="9"/>
  <c r="M273" i="9" s="1"/>
  <c r="C274" i="9"/>
  <c r="M274" i="9" s="1"/>
  <c r="C275" i="9"/>
  <c r="M275" i="9" s="1"/>
  <c r="C276" i="9"/>
  <c r="M276" i="9" s="1"/>
  <c r="C277" i="9"/>
  <c r="M277" i="9" s="1"/>
  <c r="C278" i="9"/>
  <c r="M278" i="9" s="1"/>
  <c r="C279" i="9"/>
  <c r="M279" i="9" s="1"/>
  <c r="C280" i="9"/>
  <c r="M280" i="9" s="1"/>
  <c r="C281" i="9"/>
  <c r="M281" i="9" s="1"/>
  <c r="C282" i="9"/>
  <c r="M282" i="9" s="1"/>
  <c r="C283" i="9"/>
  <c r="M283" i="9" s="1"/>
  <c r="C284" i="9"/>
  <c r="M284" i="9" s="1"/>
  <c r="C285" i="9"/>
  <c r="M285" i="9" s="1"/>
  <c r="C286" i="9"/>
  <c r="M286" i="9" s="1"/>
  <c r="C287" i="9"/>
  <c r="M287" i="9" s="1"/>
  <c r="C288" i="9"/>
  <c r="M288" i="9" s="1"/>
  <c r="C289" i="9"/>
  <c r="M289" i="9" s="1"/>
  <c r="C290" i="9"/>
  <c r="M290" i="9" s="1"/>
  <c r="C291" i="9"/>
  <c r="M291" i="9" s="1"/>
  <c r="C292" i="9"/>
  <c r="M292" i="9" s="1"/>
  <c r="C293" i="9"/>
  <c r="M293" i="9" s="1"/>
  <c r="C294" i="9"/>
  <c r="M294" i="9" s="1"/>
  <c r="C295" i="9"/>
  <c r="M295" i="9" s="1"/>
  <c r="C296" i="9"/>
  <c r="M296" i="9" s="1"/>
  <c r="C297" i="9"/>
  <c r="M297" i="9" s="1"/>
  <c r="C298" i="9"/>
  <c r="M298" i="9" s="1"/>
  <c r="C299" i="9"/>
  <c r="M299" i="9" s="1"/>
  <c r="C300" i="9"/>
  <c r="M300" i="9" s="1"/>
  <c r="C301" i="9"/>
  <c r="M301" i="9" s="1"/>
  <c r="C302" i="9"/>
  <c r="M302" i="9" s="1"/>
  <c r="C303" i="9"/>
  <c r="M303" i="9" s="1"/>
  <c r="C304" i="9"/>
  <c r="M304" i="9" s="1"/>
  <c r="C305" i="9"/>
  <c r="M305" i="9" s="1"/>
  <c r="C306" i="9"/>
  <c r="M306" i="9" s="1"/>
  <c r="C307" i="9"/>
  <c r="M307" i="9" s="1"/>
  <c r="C308" i="9"/>
  <c r="M308" i="9" s="1"/>
  <c r="C309" i="9"/>
  <c r="M309" i="9" s="1"/>
  <c r="C310" i="9"/>
  <c r="M310" i="9" s="1"/>
  <c r="C311" i="9"/>
  <c r="M311" i="9" s="1"/>
  <c r="C312" i="9"/>
  <c r="M312" i="9" s="1"/>
  <c r="C313" i="9"/>
  <c r="M313" i="9" s="1"/>
  <c r="C314" i="9"/>
  <c r="M314" i="9" s="1"/>
  <c r="C315" i="9"/>
  <c r="M315" i="9" s="1"/>
  <c r="C316" i="9"/>
  <c r="M316" i="9" s="1"/>
  <c r="C317" i="9"/>
  <c r="M317" i="9" s="1"/>
  <c r="C318" i="9"/>
  <c r="M318" i="9" s="1"/>
  <c r="C319" i="9"/>
  <c r="M319" i="9" s="1"/>
  <c r="C320" i="9"/>
  <c r="M320" i="9" s="1"/>
  <c r="C321" i="9"/>
  <c r="M321" i="9" s="1"/>
  <c r="C322" i="9"/>
  <c r="M322" i="9" s="1"/>
  <c r="C323" i="9"/>
  <c r="M323" i="9" s="1"/>
  <c r="C324" i="9"/>
  <c r="M324" i="9" s="1"/>
  <c r="C325" i="9"/>
  <c r="M325" i="9" s="1"/>
  <c r="C326" i="9"/>
  <c r="M326" i="9" s="1"/>
  <c r="C327" i="9"/>
  <c r="M327" i="9" s="1"/>
  <c r="C328" i="9"/>
  <c r="M328" i="9" s="1"/>
  <c r="C329" i="9"/>
  <c r="M329" i="9" s="1"/>
  <c r="C330" i="9"/>
  <c r="M330" i="9" s="1"/>
  <c r="C331" i="9"/>
  <c r="M331" i="9" s="1"/>
  <c r="C332" i="9"/>
  <c r="M332" i="9" s="1"/>
  <c r="C333" i="9"/>
  <c r="M333" i="9" s="1"/>
  <c r="C334" i="9"/>
  <c r="M334" i="9" s="1"/>
  <c r="C335" i="9"/>
  <c r="M335" i="9" s="1"/>
  <c r="C336" i="9"/>
  <c r="M336" i="9" s="1"/>
  <c r="C337" i="9"/>
  <c r="M337" i="9" s="1"/>
  <c r="C338" i="9"/>
  <c r="M338" i="9" s="1"/>
  <c r="C339" i="9"/>
  <c r="M339" i="9" s="1"/>
  <c r="C340" i="9"/>
  <c r="M340" i="9" s="1"/>
  <c r="C341" i="9"/>
  <c r="M341" i="9" s="1"/>
  <c r="C342" i="9"/>
  <c r="M342" i="9" s="1"/>
  <c r="C343" i="9"/>
  <c r="M343" i="9" s="1"/>
  <c r="C344" i="9"/>
  <c r="M344" i="9" s="1"/>
  <c r="C345" i="9"/>
  <c r="M345" i="9" s="1"/>
  <c r="C346" i="9"/>
  <c r="M346" i="9" s="1"/>
  <c r="C347" i="9"/>
  <c r="M347" i="9" s="1"/>
  <c r="C348" i="9"/>
  <c r="M348" i="9" s="1"/>
  <c r="C349" i="9"/>
  <c r="M349" i="9" s="1"/>
  <c r="C350" i="9"/>
  <c r="M350" i="9" s="1"/>
  <c r="C351" i="9"/>
  <c r="M351" i="9" s="1"/>
  <c r="C352" i="9"/>
  <c r="M352" i="9" s="1"/>
  <c r="C353" i="9"/>
  <c r="M353" i="9" s="1"/>
  <c r="C354" i="9"/>
  <c r="M354" i="9" s="1"/>
  <c r="C355" i="9"/>
  <c r="M355" i="9" s="1"/>
  <c r="C356" i="9"/>
  <c r="M356" i="9" s="1"/>
  <c r="C357" i="9"/>
  <c r="M357" i="9" s="1"/>
  <c r="C358" i="9"/>
  <c r="M358" i="9" s="1"/>
  <c r="C359" i="9"/>
  <c r="M359" i="9" s="1"/>
  <c r="C360" i="9"/>
  <c r="M360" i="9" s="1"/>
  <c r="C361" i="9"/>
  <c r="M361" i="9" s="1"/>
  <c r="C362" i="9"/>
  <c r="M362" i="9" s="1"/>
  <c r="C363" i="9"/>
  <c r="M363" i="9" s="1"/>
  <c r="C364" i="9"/>
  <c r="M364" i="9" s="1"/>
  <c r="C365" i="9"/>
  <c r="M365" i="9" s="1"/>
  <c r="C366" i="9"/>
  <c r="M366" i="9" s="1"/>
  <c r="C367" i="9"/>
  <c r="M367" i="9" s="1"/>
  <c r="C368" i="9"/>
  <c r="M368" i="9" s="1"/>
  <c r="C369" i="9"/>
  <c r="M369" i="9" s="1"/>
  <c r="C370" i="9"/>
  <c r="M370" i="9" s="1"/>
  <c r="C371" i="9"/>
  <c r="M371" i="9" s="1"/>
  <c r="C372" i="9"/>
  <c r="M372" i="9" s="1"/>
  <c r="C373" i="9"/>
  <c r="M373" i="9" s="1"/>
  <c r="C374" i="9"/>
  <c r="M374" i="9" s="1"/>
  <c r="C375" i="9"/>
  <c r="M375" i="9" s="1"/>
  <c r="C376" i="9"/>
  <c r="M376" i="9" s="1"/>
  <c r="C377" i="9"/>
  <c r="M377" i="9" s="1"/>
  <c r="C378" i="9"/>
  <c r="M378" i="9" s="1"/>
  <c r="C379" i="9"/>
  <c r="M379" i="9" s="1"/>
  <c r="C380" i="9"/>
  <c r="M380" i="9" s="1"/>
  <c r="C381" i="9"/>
  <c r="M381" i="9" s="1"/>
  <c r="C382" i="9"/>
  <c r="M382" i="9" s="1"/>
  <c r="C383" i="9"/>
  <c r="M383" i="9" s="1"/>
  <c r="C384" i="9"/>
  <c r="M384" i="9" s="1"/>
  <c r="C385" i="9"/>
  <c r="M385" i="9" s="1"/>
  <c r="C386" i="9"/>
  <c r="M386" i="9" s="1"/>
  <c r="C387" i="9"/>
  <c r="M387" i="9" s="1"/>
  <c r="C388" i="9"/>
  <c r="M388" i="9" s="1"/>
  <c r="C389" i="9"/>
  <c r="M389" i="9" s="1"/>
  <c r="C390" i="9"/>
  <c r="M390" i="9" s="1"/>
  <c r="C391" i="9"/>
  <c r="M391" i="9" s="1"/>
  <c r="C392" i="9"/>
  <c r="M392" i="9" s="1"/>
  <c r="C393" i="9"/>
  <c r="M393" i="9" s="1"/>
  <c r="C394" i="9"/>
  <c r="M394" i="9" s="1"/>
  <c r="C395" i="9"/>
  <c r="M395" i="9" s="1"/>
  <c r="C396" i="9"/>
  <c r="M396" i="9" s="1"/>
  <c r="C397" i="9"/>
  <c r="M397" i="9" s="1"/>
  <c r="C398" i="9"/>
  <c r="M398" i="9" s="1"/>
  <c r="C399" i="9"/>
  <c r="M399" i="9" s="1"/>
  <c r="C400" i="9"/>
  <c r="M400" i="9" s="1"/>
  <c r="C401" i="9"/>
  <c r="M401" i="9" s="1"/>
  <c r="C402" i="9"/>
  <c r="M402" i="9" s="1"/>
  <c r="C403" i="9"/>
  <c r="M403" i="9" s="1"/>
  <c r="C404" i="9"/>
  <c r="M404" i="9" s="1"/>
  <c r="C405" i="9"/>
  <c r="M405" i="9" s="1"/>
  <c r="C406" i="9"/>
  <c r="M406" i="9" s="1"/>
  <c r="C407" i="9"/>
  <c r="M407" i="9" s="1"/>
  <c r="C408" i="9"/>
  <c r="M408" i="9" s="1"/>
  <c r="C409" i="9"/>
  <c r="M409" i="9" s="1"/>
  <c r="C410" i="9"/>
  <c r="M410" i="9" s="1"/>
  <c r="C411" i="9"/>
  <c r="M411" i="9" s="1"/>
  <c r="C412" i="9"/>
  <c r="M412" i="9" s="1"/>
  <c r="C413" i="9"/>
  <c r="M413" i="9" s="1"/>
  <c r="C414" i="9"/>
  <c r="M414" i="9" s="1"/>
  <c r="C415" i="9"/>
  <c r="M415" i="9" s="1"/>
  <c r="C416" i="9"/>
  <c r="M416" i="9" s="1"/>
  <c r="C417" i="9"/>
  <c r="M417" i="9" s="1"/>
  <c r="C418" i="9"/>
  <c r="M418" i="9" s="1"/>
  <c r="C419" i="9"/>
  <c r="M419" i="9" s="1"/>
  <c r="C420" i="9"/>
  <c r="M420" i="9" s="1"/>
  <c r="C421" i="9"/>
  <c r="M421" i="9" s="1"/>
  <c r="C422" i="9"/>
  <c r="M422" i="9" s="1"/>
  <c r="C423" i="9"/>
  <c r="M423" i="9" s="1"/>
  <c r="C424" i="9"/>
  <c r="M424" i="9" s="1"/>
  <c r="C425" i="9"/>
  <c r="M425" i="9" s="1"/>
  <c r="C426" i="9"/>
  <c r="M426" i="9" s="1"/>
  <c r="C427" i="9"/>
  <c r="M427" i="9" s="1"/>
  <c r="C428" i="9"/>
  <c r="M428" i="9" s="1"/>
  <c r="C429" i="9"/>
  <c r="M429" i="9" s="1"/>
  <c r="C430" i="9"/>
  <c r="M430" i="9" s="1"/>
  <c r="C431" i="9"/>
  <c r="M431" i="9" s="1"/>
  <c r="C432" i="9"/>
  <c r="M432" i="9" s="1"/>
  <c r="C433" i="9"/>
  <c r="M433" i="9" s="1"/>
  <c r="C434" i="9"/>
  <c r="M434" i="9" s="1"/>
  <c r="C435" i="9"/>
  <c r="M435" i="9" s="1"/>
  <c r="C436" i="9"/>
  <c r="M436" i="9" s="1"/>
  <c r="C437" i="9"/>
  <c r="M437" i="9" s="1"/>
  <c r="C438" i="9"/>
  <c r="M438" i="9" s="1"/>
  <c r="C439" i="9"/>
  <c r="M439" i="9" s="1"/>
  <c r="C440" i="9"/>
  <c r="M440" i="9" s="1"/>
  <c r="C441" i="9"/>
  <c r="M441" i="9" s="1"/>
  <c r="C442" i="9"/>
  <c r="M442" i="9" s="1"/>
  <c r="C443" i="9"/>
  <c r="M443" i="9" s="1"/>
  <c r="C444" i="9"/>
  <c r="M444" i="9" s="1"/>
  <c r="C445" i="9"/>
  <c r="M445" i="9" s="1"/>
  <c r="C446" i="9"/>
  <c r="M446" i="9" s="1"/>
  <c r="C447" i="9"/>
  <c r="M447" i="9" s="1"/>
  <c r="C448" i="9"/>
  <c r="M448" i="9" s="1"/>
  <c r="C449" i="9"/>
  <c r="M449" i="9" s="1"/>
  <c r="C450" i="9"/>
  <c r="M450" i="9" s="1"/>
  <c r="C451" i="9"/>
  <c r="M451" i="9" s="1"/>
  <c r="C452" i="9"/>
  <c r="M452" i="9" s="1"/>
  <c r="C453" i="9"/>
  <c r="M453" i="9" s="1"/>
  <c r="C454" i="9"/>
  <c r="M454" i="9" s="1"/>
  <c r="C455" i="9"/>
  <c r="M455" i="9" s="1"/>
  <c r="C456" i="9"/>
  <c r="M456" i="9" s="1"/>
  <c r="C457" i="9"/>
  <c r="M457" i="9" s="1"/>
  <c r="C458" i="9"/>
  <c r="M458" i="9" s="1"/>
  <c r="C459" i="9"/>
  <c r="M459" i="9" s="1"/>
  <c r="C460" i="9"/>
  <c r="M460" i="9" s="1"/>
  <c r="C461" i="9"/>
  <c r="M461" i="9" s="1"/>
  <c r="C462" i="9"/>
  <c r="M462" i="9" s="1"/>
  <c r="C463" i="9"/>
  <c r="M463" i="9" s="1"/>
  <c r="C464" i="9"/>
  <c r="M464" i="9" s="1"/>
  <c r="C465" i="9"/>
  <c r="M465" i="9" s="1"/>
  <c r="C466" i="9"/>
  <c r="M466" i="9" s="1"/>
  <c r="C467" i="9"/>
  <c r="M467" i="9" s="1"/>
  <c r="C468" i="9"/>
  <c r="M468" i="9" s="1"/>
  <c r="C469" i="9"/>
  <c r="M469" i="9" s="1"/>
  <c r="C470" i="9"/>
  <c r="M470" i="9" s="1"/>
  <c r="C471" i="9"/>
  <c r="M471" i="9" s="1"/>
  <c r="C472" i="9"/>
  <c r="M472" i="9" s="1"/>
  <c r="C473" i="9"/>
  <c r="M473" i="9" s="1"/>
  <c r="C474" i="9"/>
  <c r="M474" i="9" s="1"/>
  <c r="C475" i="9"/>
  <c r="M475" i="9" s="1"/>
  <c r="C476" i="9"/>
  <c r="M476" i="9" s="1"/>
  <c r="C477" i="9"/>
  <c r="M477" i="9" s="1"/>
  <c r="C478" i="9"/>
  <c r="M478" i="9" s="1"/>
  <c r="C479" i="9"/>
  <c r="M479" i="9" s="1"/>
  <c r="C480" i="9"/>
  <c r="M480" i="9" s="1"/>
  <c r="C481" i="9"/>
  <c r="M481" i="9" s="1"/>
  <c r="C482" i="9"/>
  <c r="M482" i="9" s="1"/>
  <c r="C483" i="9"/>
  <c r="M483" i="9" s="1"/>
  <c r="C484" i="9"/>
  <c r="M484" i="9" s="1"/>
  <c r="C485" i="9"/>
  <c r="M485" i="9" s="1"/>
  <c r="C486" i="9"/>
  <c r="M486" i="9" s="1"/>
  <c r="C487" i="9"/>
  <c r="M487" i="9" s="1"/>
  <c r="C488" i="9"/>
  <c r="M488" i="9" s="1"/>
  <c r="C489" i="9"/>
  <c r="M489" i="9" s="1"/>
  <c r="C490" i="9"/>
  <c r="M490" i="9" s="1"/>
  <c r="C491" i="9"/>
  <c r="M491" i="9" s="1"/>
  <c r="C492" i="9"/>
  <c r="M492" i="9" s="1"/>
  <c r="C493" i="9"/>
  <c r="M493" i="9" s="1"/>
  <c r="C494" i="9"/>
  <c r="M494" i="9" s="1"/>
  <c r="C495" i="9"/>
  <c r="M495" i="9" s="1"/>
  <c r="C496" i="9"/>
  <c r="M496" i="9" s="1"/>
  <c r="C497" i="9"/>
  <c r="M497" i="9" s="1"/>
  <c r="C498" i="9"/>
  <c r="M498" i="9" s="1"/>
  <c r="C499" i="9"/>
  <c r="M499" i="9" s="1"/>
  <c r="C500" i="9"/>
  <c r="M500" i="9" s="1"/>
  <c r="C501" i="9"/>
  <c r="M501" i="9" s="1"/>
  <c r="C502" i="9"/>
  <c r="M502" i="9" s="1"/>
  <c r="C503" i="9"/>
  <c r="M503" i="9" s="1"/>
  <c r="C504" i="9"/>
  <c r="M504" i="9" s="1"/>
  <c r="C505" i="9"/>
  <c r="M505" i="9" s="1"/>
  <c r="C506" i="9"/>
  <c r="M506" i="9" s="1"/>
  <c r="C507" i="9"/>
  <c r="M507" i="9" s="1"/>
  <c r="C508" i="9"/>
  <c r="M508" i="9" s="1"/>
  <c r="C509" i="9"/>
  <c r="M509" i="9" s="1"/>
  <c r="C510" i="9"/>
  <c r="M510" i="9" s="1"/>
  <c r="C511" i="9"/>
  <c r="M511" i="9" s="1"/>
  <c r="C512" i="9"/>
  <c r="M512" i="9" s="1"/>
  <c r="C513" i="9"/>
  <c r="M513" i="9" s="1"/>
  <c r="C514" i="9"/>
  <c r="M514" i="9" s="1"/>
  <c r="C515" i="9"/>
  <c r="M515" i="9" s="1"/>
  <c r="C516" i="9"/>
  <c r="M516" i="9" s="1"/>
  <c r="C517" i="9"/>
  <c r="M517" i="9" s="1"/>
  <c r="C518" i="9"/>
  <c r="M518" i="9" s="1"/>
  <c r="C519" i="9"/>
  <c r="M519" i="9" s="1"/>
  <c r="C520" i="9"/>
  <c r="M520" i="9" s="1"/>
  <c r="C521" i="9"/>
  <c r="M521" i="9" s="1"/>
  <c r="C522" i="9"/>
  <c r="M522" i="9" s="1"/>
  <c r="C523" i="9"/>
  <c r="M523" i="9" s="1"/>
  <c r="C524" i="9"/>
  <c r="M524" i="9" s="1"/>
  <c r="C525" i="9"/>
  <c r="M525" i="9" s="1"/>
  <c r="C526" i="9"/>
  <c r="M526" i="9" s="1"/>
  <c r="C527" i="9"/>
  <c r="M527" i="9" s="1"/>
  <c r="C528" i="9"/>
  <c r="M528" i="9" s="1"/>
  <c r="C529" i="9"/>
  <c r="M529" i="9" s="1"/>
  <c r="C530" i="9"/>
  <c r="M530" i="9" s="1"/>
  <c r="C531" i="9"/>
  <c r="M531" i="9" s="1"/>
  <c r="C532" i="9"/>
  <c r="M532" i="9" s="1"/>
  <c r="C533" i="9"/>
  <c r="M533" i="9" s="1"/>
  <c r="C534" i="9"/>
  <c r="M534" i="9" s="1"/>
  <c r="C535" i="9"/>
  <c r="M535" i="9" s="1"/>
  <c r="C536" i="9"/>
  <c r="M536" i="9" s="1"/>
  <c r="C537" i="9"/>
  <c r="M537" i="9" s="1"/>
  <c r="C538" i="9"/>
  <c r="M538" i="9" s="1"/>
  <c r="C539" i="9"/>
  <c r="M539" i="9" s="1"/>
  <c r="C540" i="9"/>
  <c r="M540" i="9" s="1"/>
  <c r="C541" i="9"/>
  <c r="M541" i="9" s="1"/>
  <c r="C542" i="9"/>
  <c r="M542" i="9" s="1"/>
  <c r="C543" i="9"/>
  <c r="M543" i="9" s="1"/>
  <c r="C544" i="9"/>
  <c r="M544" i="9" s="1"/>
  <c r="C545" i="9"/>
  <c r="M545" i="9" s="1"/>
  <c r="C546" i="9"/>
  <c r="M546" i="9" s="1"/>
  <c r="C547" i="9"/>
  <c r="M547" i="9" s="1"/>
  <c r="C548" i="9"/>
  <c r="M548" i="9" s="1"/>
  <c r="C549" i="9"/>
  <c r="M549" i="9" s="1"/>
  <c r="C550" i="9"/>
  <c r="M550" i="9" s="1"/>
  <c r="C551" i="9"/>
  <c r="M551" i="9" s="1"/>
  <c r="C552" i="9"/>
  <c r="M552" i="9" s="1"/>
  <c r="C553" i="9"/>
  <c r="M553" i="9" s="1"/>
  <c r="C554" i="9"/>
  <c r="M554" i="9" s="1"/>
  <c r="C555" i="9"/>
  <c r="M555" i="9" s="1"/>
  <c r="C556" i="9"/>
  <c r="M556" i="9" s="1"/>
  <c r="C557" i="9"/>
  <c r="M557" i="9" s="1"/>
  <c r="C558" i="9"/>
  <c r="M558" i="9" s="1"/>
  <c r="C559" i="9"/>
  <c r="M559" i="9" s="1"/>
  <c r="C560" i="9"/>
  <c r="M560" i="9" s="1"/>
  <c r="C561" i="9"/>
  <c r="M561" i="9" s="1"/>
  <c r="C562" i="9"/>
  <c r="M562" i="9" s="1"/>
  <c r="C563" i="9"/>
  <c r="M563" i="9" s="1"/>
  <c r="C564" i="9"/>
  <c r="M564" i="9" s="1"/>
  <c r="C565" i="9"/>
  <c r="M565" i="9" s="1"/>
  <c r="C566" i="9"/>
  <c r="M566" i="9" s="1"/>
  <c r="C567" i="9"/>
  <c r="M567" i="9" s="1"/>
  <c r="C568" i="9"/>
  <c r="M568" i="9" s="1"/>
  <c r="C569" i="9"/>
  <c r="M569" i="9" s="1"/>
  <c r="C570" i="9"/>
  <c r="M570" i="9" s="1"/>
  <c r="C571" i="9"/>
  <c r="M571" i="9" s="1"/>
  <c r="C572" i="9"/>
  <c r="M572" i="9" s="1"/>
  <c r="C573" i="9"/>
  <c r="M573" i="9" s="1"/>
  <c r="C574" i="9"/>
  <c r="M574" i="9" s="1"/>
  <c r="C575" i="9"/>
  <c r="M575" i="9" s="1"/>
  <c r="C576" i="9"/>
  <c r="M576" i="9" s="1"/>
  <c r="C577" i="9"/>
  <c r="M577" i="9" s="1"/>
  <c r="C578" i="9"/>
  <c r="M578" i="9" s="1"/>
  <c r="C579" i="9"/>
  <c r="M579" i="9" s="1"/>
  <c r="C580" i="9"/>
  <c r="M580" i="9" s="1"/>
  <c r="C581" i="9"/>
  <c r="M581" i="9" s="1"/>
  <c r="C582" i="9"/>
  <c r="M582" i="9" s="1"/>
  <c r="C583" i="9"/>
  <c r="M583" i="9" s="1"/>
  <c r="C584" i="9"/>
  <c r="M584" i="9" s="1"/>
  <c r="C585" i="9"/>
  <c r="M585" i="9" s="1"/>
  <c r="C586" i="9"/>
  <c r="M586" i="9" s="1"/>
  <c r="C587" i="9"/>
  <c r="M587" i="9" s="1"/>
  <c r="C588" i="9"/>
  <c r="M588" i="9" s="1"/>
  <c r="C589" i="9"/>
  <c r="M589" i="9" s="1"/>
  <c r="C590" i="9"/>
  <c r="M590" i="9" s="1"/>
  <c r="C591" i="9"/>
  <c r="M591" i="9" s="1"/>
  <c r="C592" i="9"/>
  <c r="M592" i="9" s="1"/>
  <c r="C593" i="9"/>
  <c r="M593" i="9" s="1"/>
  <c r="C594" i="9"/>
  <c r="M594" i="9" s="1"/>
  <c r="C595" i="9"/>
  <c r="M595" i="9" s="1"/>
  <c r="C596" i="9"/>
  <c r="M596" i="9" s="1"/>
  <c r="C597" i="9"/>
  <c r="M597" i="9" s="1"/>
  <c r="C598" i="9"/>
  <c r="M598" i="9" s="1"/>
  <c r="C599" i="9"/>
  <c r="M599" i="9" s="1"/>
  <c r="C600" i="9"/>
  <c r="M600" i="9" s="1"/>
  <c r="C601" i="9"/>
  <c r="M601" i="9" s="1"/>
  <c r="C602" i="9"/>
  <c r="M602" i="9" s="1"/>
  <c r="C603" i="9"/>
  <c r="M603" i="9" s="1"/>
  <c r="C604" i="9"/>
  <c r="M604" i="9" s="1"/>
  <c r="C605" i="9"/>
  <c r="M605" i="9" s="1"/>
  <c r="C606" i="9"/>
  <c r="M606" i="9" s="1"/>
  <c r="C607" i="9"/>
  <c r="M607" i="9" s="1"/>
  <c r="C608" i="9"/>
  <c r="M608" i="9" s="1"/>
  <c r="C609" i="9"/>
  <c r="M609" i="9" s="1"/>
  <c r="C610" i="9"/>
  <c r="M610" i="9" s="1"/>
  <c r="C611" i="9"/>
  <c r="M611" i="9" s="1"/>
  <c r="C612" i="9"/>
  <c r="M612" i="9" s="1"/>
  <c r="C613" i="9"/>
  <c r="M613" i="9" s="1"/>
  <c r="C614" i="9"/>
  <c r="M614" i="9" s="1"/>
  <c r="C615" i="9"/>
  <c r="M615" i="9" s="1"/>
  <c r="C616" i="9"/>
  <c r="M616" i="9" s="1"/>
  <c r="C617" i="9"/>
  <c r="M617" i="9" s="1"/>
  <c r="C618" i="9"/>
  <c r="M618" i="9" s="1"/>
  <c r="C619" i="9"/>
  <c r="M619" i="9" s="1"/>
  <c r="C620" i="9"/>
  <c r="M620" i="9" s="1"/>
  <c r="C621" i="9"/>
  <c r="M621" i="9" s="1"/>
  <c r="C622" i="9"/>
  <c r="M622" i="9" s="1"/>
  <c r="C623" i="9"/>
  <c r="M623" i="9" s="1"/>
  <c r="C624" i="9"/>
  <c r="M624" i="9" s="1"/>
  <c r="C625" i="9"/>
  <c r="M625" i="9" s="1"/>
  <c r="C626" i="9"/>
  <c r="M626" i="9" s="1"/>
  <c r="C627" i="9"/>
  <c r="M627" i="9" s="1"/>
  <c r="C628" i="9"/>
  <c r="M628" i="9" s="1"/>
  <c r="C629" i="9"/>
  <c r="M629" i="9" s="1"/>
  <c r="C630" i="9"/>
  <c r="M630" i="9" s="1"/>
  <c r="C631" i="9"/>
  <c r="M631" i="9" s="1"/>
  <c r="C632" i="9"/>
  <c r="M632" i="9" s="1"/>
  <c r="C633" i="9"/>
  <c r="M633" i="9" s="1"/>
  <c r="C634" i="9"/>
  <c r="M634" i="9" s="1"/>
  <c r="C635" i="9"/>
  <c r="M635" i="9" s="1"/>
  <c r="C636" i="9"/>
  <c r="M636" i="9" s="1"/>
  <c r="C637" i="9"/>
  <c r="M637" i="9" s="1"/>
  <c r="C638" i="9"/>
  <c r="M638" i="9" s="1"/>
  <c r="C639" i="9"/>
  <c r="M639" i="9" s="1"/>
  <c r="C640" i="9"/>
  <c r="M640" i="9" s="1"/>
  <c r="C641" i="9"/>
  <c r="M641" i="9" s="1"/>
  <c r="C642" i="9"/>
  <c r="M642" i="9" s="1"/>
  <c r="C643" i="9"/>
  <c r="M643" i="9" s="1"/>
  <c r="C644" i="9"/>
  <c r="M644" i="9" s="1"/>
  <c r="C645" i="9"/>
  <c r="M645" i="9" s="1"/>
  <c r="C646" i="9"/>
  <c r="M646" i="9" s="1"/>
  <c r="C647" i="9"/>
  <c r="M647" i="9" s="1"/>
  <c r="C648" i="9"/>
  <c r="M648" i="9" s="1"/>
  <c r="C649" i="9"/>
  <c r="M649" i="9" s="1"/>
  <c r="C650" i="9"/>
  <c r="M650" i="9" s="1"/>
  <c r="C651" i="9"/>
  <c r="M651" i="9" s="1"/>
  <c r="C652" i="9"/>
  <c r="M652" i="9" s="1"/>
  <c r="C653" i="9"/>
  <c r="M653" i="9" s="1"/>
  <c r="C654" i="9"/>
  <c r="M654" i="9" s="1"/>
  <c r="C655" i="9"/>
  <c r="M655" i="9" s="1"/>
  <c r="C656" i="9"/>
  <c r="M656" i="9" s="1"/>
  <c r="C657" i="9"/>
  <c r="M657" i="9" s="1"/>
  <c r="C658" i="9"/>
  <c r="M658" i="9" s="1"/>
  <c r="C659" i="9"/>
  <c r="M659" i="9" s="1"/>
  <c r="C660" i="9"/>
  <c r="M660" i="9" s="1"/>
  <c r="C661" i="9"/>
  <c r="M661" i="9" s="1"/>
  <c r="C662" i="9"/>
  <c r="M662" i="9" s="1"/>
  <c r="C663" i="9"/>
  <c r="M663" i="9" s="1"/>
  <c r="C664" i="9"/>
  <c r="M664" i="9" s="1"/>
  <c r="C665" i="9"/>
  <c r="M665" i="9" s="1"/>
  <c r="C666" i="9"/>
  <c r="M666" i="9" s="1"/>
  <c r="C667" i="9"/>
  <c r="M667" i="9" s="1"/>
  <c r="C668" i="9"/>
  <c r="M668" i="9" s="1"/>
  <c r="C669" i="9"/>
  <c r="M669" i="9" s="1"/>
  <c r="C670" i="9"/>
  <c r="M670" i="9" s="1"/>
  <c r="C671" i="9"/>
  <c r="M671" i="9" s="1"/>
  <c r="C672" i="9"/>
  <c r="M672" i="9" s="1"/>
  <c r="C673" i="9"/>
  <c r="M673" i="9" s="1"/>
  <c r="C674" i="9"/>
  <c r="M674" i="9" s="1"/>
  <c r="C675" i="9"/>
  <c r="M675" i="9" s="1"/>
  <c r="C676" i="9"/>
  <c r="M676" i="9" s="1"/>
  <c r="C677" i="9"/>
  <c r="M677" i="9" s="1"/>
  <c r="C678" i="9"/>
  <c r="M678" i="9" s="1"/>
  <c r="C679" i="9"/>
  <c r="M679" i="9" s="1"/>
  <c r="C680" i="9"/>
  <c r="M680" i="9" s="1"/>
  <c r="C681" i="9"/>
  <c r="M681" i="9" s="1"/>
  <c r="C682" i="9"/>
  <c r="M682" i="9" s="1"/>
  <c r="C683" i="9"/>
  <c r="M683" i="9" s="1"/>
  <c r="C684" i="9"/>
  <c r="M684" i="9" s="1"/>
  <c r="C685" i="9"/>
  <c r="M685" i="9" s="1"/>
  <c r="C686" i="9"/>
  <c r="M686" i="9" s="1"/>
  <c r="C687" i="9"/>
  <c r="M687" i="9" s="1"/>
  <c r="C688" i="9"/>
  <c r="M688" i="9" s="1"/>
  <c r="C689" i="9"/>
  <c r="M689" i="9" s="1"/>
  <c r="C690" i="9"/>
  <c r="M690" i="9" s="1"/>
  <c r="C691" i="9"/>
  <c r="M691" i="9" s="1"/>
  <c r="C692" i="9"/>
  <c r="M692" i="9" s="1"/>
  <c r="C693" i="9"/>
  <c r="M693" i="9" s="1"/>
  <c r="C694" i="9"/>
  <c r="M694" i="9" s="1"/>
  <c r="C695" i="9"/>
  <c r="M695" i="9" s="1"/>
  <c r="C696" i="9"/>
  <c r="M696" i="9" s="1"/>
  <c r="C697" i="9"/>
  <c r="M697" i="9" s="1"/>
  <c r="C698" i="9"/>
  <c r="M698" i="9" s="1"/>
  <c r="C699" i="9"/>
  <c r="M699" i="9" s="1"/>
  <c r="C700" i="9"/>
  <c r="M700" i="9" s="1"/>
  <c r="C701" i="9"/>
  <c r="M701" i="9" s="1"/>
  <c r="C702" i="9"/>
  <c r="M702" i="9" s="1"/>
  <c r="C703" i="9"/>
  <c r="M703" i="9" s="1"/>
  <c r="C704" i="9"/>
  <c r="M704" i="9" s="1"/>
  <c r="C705" i="9"/>
  <c r="M705" i="9" s="1"/>
  <c r="C706" i="9"/>
  <c r="M706" i="9" s="1"/>
  <c r="C707" i="9"/>
  <c r="M707" i="9" s="1"/>
  <c r="C708" i="9"/>
  <c r="M708" i="9" s="1"/>
  <c r="C709" i="9"/>
  <c r="M709" i="9" s="1"/>
  <c r="C710" i="9"/>
  <c r="M710" i="9" s="1"/>
  <c r="C711" i="9"/>
  <c r="M711" i="9" s="1"/>
  <c r="C712" i="9"/>
  <c r="M712" i="9" s="1"/>
  <c r="C713" i="9"/>
  <c r="M713" i="9" s="1"/>
  <c r="C714" i="9"/>
  <c r="M714" i="9" s="1"/>
  <c r="C715" i="9"/>
  <c r="M715" i="9" s="1"/>
  <c r="C716" i="9"/>
  <c r="M716" i="9" s="1"/>
  <c r="C717" i="9"/>
  <c r="M717" i="9" s="1"/>
  <c r="C718" i="9"/>
  <c r="M718" i="9" s="1"/>
  <c r="C719" i="9"/>
  <c r="M719" i="9" s="1"/>
  <c r="C720" i="9"/>
  <c r="M720" i="9" s="1"/>
  <c r="C721" i="9"/>
  <c r="M721" i="9" s="1"/>
  <c r="C722" i="9"/>
  <c r="M722" i="9" s="1"/>
  <c r="C723" i="9"/>
  <c r="M723" i="9" s="1"/>
  <c r="C724" i="9"/>
  <c r="M724" i="9" s="1"/>
  <c r="C725" i="9"/>
  <c r="M725" i="9" s="1"/>
  <c r="C726" i="9"/>
  <c r="M726" i="9" s="1"/>
  <c r="C727" i="9"/>
  <c r="M727" i="9" s="1"/>
  <c r="C728" i="9"/>
  <c r="M728" i="9" s="1"/>
  <c r="C729" i="9"/>
  <c r="M729" i="9" s="1"/>
  <c r="C730" i="9"/>
  <c r="M730" i="9" s="1"/>
  <c r="C731" i="9"/>
  <c r="M731" i="9" s="1"/>
  <c r="C732" i="9"/>
  <c r="M732" i="9" s="1"/>
  <c r="C733" i="9"/>
  <c r="M733" i="9" s="1"/>
  <c r="C734" i="9"/>
  <c r="M734" i="9" s="1"/>
  <c r="C735" i="9"/>
  <c r="M735" i="9" s="1"/>
  <c r="C736" i="9"/>
  <c r="M736" i="9" s="1"/>
  <c r="C737" i="9"/>
  <c r="M737" i="9" s="1"/>
  <c r="C738" i="9"/>
  <c r="M738" i="9" s="1"/>
  <c r="C739" i="9"/>
  <c r="M739" i="9" s="1"/>
  <c r="C740" i="9"/>
  <c r="M740" i="9" s="1"/>
  <c r="C741" i="9"/>
  <c r="M741" i="9" s="1"/>
  <c r="C742" i="9"/>
  <c r="M742" i="9" s="1"/>
  <c r="C743" i="9"/>
  <c r="M743" i="9" s="1"/>
  <c r="C744" i="9"/>
  <c r="M744" i="9" s="1"/>
  <c r="C745" i="9"/>
  <c r="M745" i="9" s="1"/>
  <c r="C746" i="9"/>
  <c r="M746" i="9" s="1"/>
  <c r="C747" i="9"/>
  <c r="M747" i="9" s="1"/>
  <c r="C748" i="9"/>
  <c r="M748" i="9" s="1"/>
  <c r="C749" i="9"/>
  <c r="M749" i="9" s="1"/>
  <c r="C750" i="9"/>
  <c r="M750" i="9" s="1"/>
  <c r="C751" i="9"/>
  <c r="M751" i="9" s="1"/>
  <c r="C752" i="9"/>
  <c r="M752" i="9" s="1"/>
  <c r="C753" i="9"/>
  <c r="M753" i="9" s="1"/>
  <c r="C754" i="9"/>
  <c r="M754" i="9" s="1"/>
  <c r="C755" i="9"/>
  <c r="M755" i="9" s="1"/>
  <c r="C756" i="9"/>
  <c r="M756" i="9" s="1"/>
  <c r="C757" i="9"/>
  <c r="M757" i="9" s="1"/>
  <c r="C758" i="9"/>
  <c r="M758" i="9" s="1"/>
  <c r="C759" i="9"/>
  <c r="M759" i="9" s="1"/>
  <c r="C760" i="9"/>
  <c r="M760" i="9" s="1"/>
  <c r="C761" i="9"/>
  <c r="M761" i="9" s="1"/>
  <c r="C762" i="9"/>
  <c r="M762" i="9" s="1"/>
  <c r="C763" i="9"/>
  <c r="M763" i="9" s="1"/>
  <c r="C764" i="9"/>
  <c r="M764" i="9" s="1"/>
  <c r="C765" i="9"/>
  <c r="M765" i="9" s="1"/>
  <c r="C766" i="9"/>
  <c r="M766" i="9" s="1"/>
  <c r="C767" i="9"/>
  <c r="M767" i="9" s="1"/>
  <c r="C768" i="9"/>
  <c r="M768" i="9" s="1"/>
  <c r="C769" i="9"/>
  <c r="M769" i="9" s="1"/>
  <c r="C770" i="9"/>
  <c r="M770" i="9" s="1"/>
  <c r="C771" i="9"/>
  <c r="M771" i="9" s="1"/>
  <c r="C772" i="9"/>
  <c r="M772" i="9" s="1"/>
  <c r="C773" i="9"/>
  <c r="M773" i="9" s="1"/>
  <c r="C774" i="9"/>
  <c r="M774" i="9" s="1"/>
  <c r="C775" i="9"/>
  <c r="M775" i="9" s="1"/>
  <c r="C776" i="9"/>
  <c r="M776" i="9" s="1"/>
  <c r="C777" i="9"/>
  <c r="M777" i="9" s="1"/>
  <c r="C778" i="9"/>
  <c r="M778" i="9" s="1"/>
  <c r="C779" i="9"/>
  <c r="M779" i="9" s="1"/>
  <c r="C780" i="9"/>
  <c r="M780" i="9" s="1"/>
  <c r="C781" i="9"/>
  <c r="M781" i="9" s="1"/>
  <c r="C782" i="9"/>
  <c r="M782" i="9" s="1"/>
  <c r="C783" i="9"/>
  <c r="M783" i="9" s="1"/>
  <c r="C784" i="9"/>
  <c r="M784" i="9" s="1"/>
  <c r="C785" i="9"/>
  <c r="M785" i="9" s="1"/>
  <c r="C786" i="9"/>
  <c r="M786" i="9" s="1"/>
  <c r="C787" i="9"/>
  <c r="M787" i="9" s="1"/>
  <c r="C788" i="9"/>
  <c r="M788" i="9" s="1"/>
  <c r="C789" i="9"/>
  <c r="M789" i="9" s="1"/>
  <c r="C790" i="9"/>
  <c r="M790" i="9" s="1"/>
  <c r="C791" i="9"/>
  <c r="M791" i="9" s="1"/>
  <c r="C792" i="9"/>
  <c r="M792" i="9" s="1"/>
  <c r="C793" i="9"/>
  <c r="M793" i="9" s="1"/>
  <c r="C794" i="9"/>
  <c r="M794" i="9" s="1"/>
  <c r="C795" i="9"/>
  <c r="M795" i="9" s="1"/>
  <c r="C796" i="9"/>
  <c r="M796" i="9" s="1"/>
  <c r="C797" i="9"/>
  <c r="M797" i="9" s="1"/>
  <c r="C798" i="9"/>
  <c r="M798" i="9" s="1"/>
  <c r="C799" i="9"/>
  <c r="M799" i="9" s="1"/>
  <c r="C800" i="9"/>
  <c r="M800" i="9" s="1"/>
  <c r="C801" i="9"/>
  <c r="M801" i="9" s="1"/>
  <c r="C802" i="9"/>
  <c r="M802" i="9" s="1"/>
  <c r="C803" i="9"/>
  <c r="M803" i="9" s="1"/>
  <c r="C804" i="9"/>
  <c r="M804" i="9" s="1"/>
  <c r="C805" i="9"/>
  <c r="M805" i="9" s="1"/>
  <c r="C806" i="9"/>
  <c r="M806" i="9" s="1"/>
  <c r="C807" i="9"/>
  <c r="M807" i="9" s="1"/>
  <c r="C808" i="9"/>
  <c r="M808" i="9" s="1"/>
  <c r="C809" i="9"/>
  <c r="M809" i="9" s="1"/>
  <c r="C810" i="9"/>
  <c r="M810" i="9" s="1"/>
  <c r="C811" i="9"/>
  <c r="M811" i="9" s="1"/>
  <c r="C812" i="9"/>
  <c r="M812" i="9" s="1"/>
  <c r="C813" i="9"/>
  <c r="M813" i="9" s="1"/>
  <c r="C814" i="9"/>
  <c r="M814" i="9" s="1"/>
  <c r="C815" i="9"/>
  <c r="M815" i="9" s="1"/>
  <c r="C816" i="9"/>
  <c r="M816" i="9" s="1"/>
  <c r="C817" i="9"/>
  <c r="M817" i="9" s="1"/>
  <c r="C818" i="9"/>
  <c r="M818" i="9" s="1"/>
  <c r="C819" i="9"/>
  <c r="M819" i="9" s="1"/>
  <c r="C820" i="9"/>
  <c r="M820" i="9" s="1"/>
  <c r="C821" i="9"/>
  <c r="M821" i="9" s="1"/>
  <c r="C822" i="9"/>
  <c r="M822" i="9" s="1"/>
  <c r="C823" i="9"/>
  <c r="M823" i="9" s="1"/>
  <c r="C824" i="9"/>
  <c r="M824" i="9" s="1"/>
  <c r="C825" i="9"/>
  <c r="M825" i="9" s="1"/>
  <c r="C826" i="9"/>
  <c r="M826" i="9" s="1"/>
  <c r="C827" i="9"/>
  <c r="M827" i="9" s="1"/>
  <c r="C828" i="9"/>
  <c r="M828" i="9" s="1"/>
  <c r="C829" i="9"/>
  <c r="M829" i="9" s="1"/>
  <c r="C830" i="9"/>
  <c r="M830" i="9" s="1"/>
  <c r="C831" i="9"/>
  <c r="M831" i="9" s="1"/>
  <c r="C832" i="9"/>
  <c r="M832" i="9" s="1"/>
  <c r="C833" i="9"/>
  <c r="M833" i="9" s="1"/>
  <c r="C834" i="9"/>
  <c r="M834" i="9" s="1"/>
  <c r="C835" i="9"/>
  <c r="M835" i="9" s="1"/>
  <c r="C836" i="9"/>
  <c r="M836" i="9" s="1"/>
  <c r="C837" i="9"/>
  <c r="M837" i="9" s="1"/>
  <c r="C838" i="9"/>
  <c r="M838" i="9" s="1"/>
  <c r="C839" i="9"/>
  <c r="M839" i="9" s="1"/>
  <c r="C840" i="9"/>
  <c r="M840" i="9" s="1"/>
  <c r="C841" i="9"/>
  <c r="M841" i="9" s="1"/>
  <c r="C842" i="9"/>
  <c r="M842" i="9" s="1"/>
  <c r="C843" i="9"/>
  <c r="M843" i="9" s="1"/>
  <c r="C844" i="9"/>
  <c r="M844" i="9" s="1"/>
  <c r="C845" i="9"/>
  <c r="M845" i="9" s="1"/>
  <c r="C846" i="9"/>
  <c r="M846" i="9" s="1"/>
  <c r="C847" i="9"/>
  <c r="M847" i="9" s="1"/>
  <c r="C848" i="9"/>
  <c r="M848" i="9" s="1"/>
  <c r="C849" i="9"/>
  <c r="M849" i="9" s="1"/>
  <c r="C850" i="9"/>
  <c r="M850" i="9" s="1"/>
  <c r="C851" i="9"/>
  <c r="M851" i="9" s="1"/>
  <c r="C852" i="9"/>
  <c r="M852" i="9" s="1"/>
  <c r="C853" i="9"/>
  <c r="M853" i="9" s="1"/>
  <c r="C854" i="9"/>
  <c r="M854" i="9" s="1"/>
  <c r="C855" i="9"/>
  <c r="M855" i="9" s="1"/>
  <c r="C856" i="9"/>
  <c r="M856" i="9" s="1"/>
  <c r="C857" i="9"/>
  <c r="M857" i="9" s="1"/>
  <c r="C858" i="9"/>
  <c r="M858" i="9" s="1"/>
  <c r="C859" i="9"/>
  <c r="M859" i="9" s="1"/>
  <c r="C860" i="9"/>
  <c r="M860" i="9" s="1"/>
  <c r="C861" i="9"/>
  <c r="M861" i="9" s="1"/>
  <c r="C862" i="9"/>
  <c r="M862" i="9" s="1"/>
  <c r="C863" i="9"/>
  <c r="M863" i="9" s="1"/>
  <c r="C864" i="9"/>
  <c r="M864" i="9" s="1"/>
  <c r="C865" i="9"/>
  <c r="M865" i="9" s="1"/>
  <c r="C866" i="9"/>
  <c r="M866" i="9" s="1"/>
  <c r="C867" i="9"/>
  <c r="M867" i="9" s="1"/>
  <c r="C868" i="9"/>
  <c r="M868" i="9" s="1"/>
  <c r="C869" i="9"/>
  <c r="M869" i="9" s="1"/>
  <c r="C870" i="9"/>
  <c r="M870" i="9" s="1"/>
  <c r="C871" i="9"/>
  <c r="M871" i="9" s="1"/>
  <c r="C872" i="9"/>
  <c r="M872" i="9" s="1"/>
  <c r="C873" i="9"/>
  <c r="M873" i="9" s="1"/>
  <c r="C874" i="9"/>
  <c r="M874" i="9" s="1"/>
  <c r="C875" i="9"/>
  <c r="M875" i="9" s="1"/>
  <c r="C876" i="9"/>
  <c r="M876" i="9" s="1"/>
  <c r="C877" i="9"/>
  <c r="M877" i="9" s="1"/>
  <c r="C878" i="9"/>
  <c r="M878" i="9" s="1"/>
  <c r="C879" i="9"/>
  <c r="M879" i="9" s="1"/>
  <c r="C880" i="9"/>
  <c r="M880" i="9" s="1"/>
  <c r="C881" i="9"/>
  <c r="M881" i="9" s="1"/>
  <c r="C882" i="9"/>
  <c r="M882" i="9" s="1"/>
  <c r="C883" i="9"/>
  <c r="M883" i="9" s="1"/>
  <c r="C884" i="9"/>
  <c r="M884" i="9" s="1"/>
  <c r="C885" i="9"/>
  <c r="M885" i="9" s="1"/>
  <c r="C886" i="9"/>
  <c r="M886" i="9" s="1"/>
  <c r="C887" i="9"/>
  <c r="M887" i="9" s="1"/>
  <c r="C888" i="9"/>
  <c r="M888" i="9" s="1"/>
  <c r="C889" i="9"/>
  <c r="M889" i="9" s="1"/>
  <c r="C890" i="9"/>
  <c r="M890" i="9" s="1"/>
  <c r="C891" i="9"/>
  <c r="M891" i="9" s="1"/>
  <c r="C892" i="9"/>
  <c r="M892" i="9" s="1"/>
  <c r="C893" i="9"/>
  <c r="M893" i="9" s="1"/>
  <c r="C894" i="9"/>
  <c r="M894" i="9" s="1"/>
  <c r="C895" i="9"/>
  <c r="M895" i="9" s="1"/>
  <c r="C896" i="9"/>
  <c r="M896" i="9" s="1"/>
  <c r="C897" i="9"/>
  <c r="M897" i="9" s="1"/>
  <c r="C898" i="9"/>
  <c r="M898" i="9" s="1"/>
  <c r="C899" i="9"/>
  <c r="M899" i="9" s="1"/>
  <c r="C900" i="9"/>
  <c r="M900" i="9" s="1"/>
  <c r="C901" i="9"/>
  <c r="M901" i="9" s="1"/>
  <c r="C902" i="9"/>
  <c r="M902" i="9" s="1"/>
  <c r="C903" i="9"/>
  <c r="M903" i="9" s="1"/>
  <c r="C904" i="9"/>
  <c r="M904" i="9" s="1"/>
  <c r="C905" i="9"/>
  <c r="M905" i="9" s="1"/>
  <c r="C906" i="9"/>
  <c r="M906" i="9" s="1"/>
  <c r="C907" i="9"/>
  <c r="M907" i="9" s="1"/>
  <c r="C908" i="9"/>
  <c r="M908" i="9" s="1"/>
  <c r="C909" i="9"/>
  <c r="M909" i="9" s="1"/>
  <c r="C910" i="9"/>
  <c r="M910" i="9" s="1"/>
  <c r="C911" i="9"/>
  <c r="M911" i="9" s="1"/>
  <c r="C912" i="9"/>
  <c r="M912" i="9" s="1"/>
  <c r="C913" i="9"/>
  <c r="M913" i="9" s="1"/>
  <c r="C914" i="9"/>
  <c r="M914" i="9" s="1"/>
  <c r="C915" i="9"/>
  <c r="M915" i="9" s="1"/>
  <c r="C916" i="9"/>
  <c r="M916" i="9" s="1"/>
  <c r="C917" i="9"/>
  <c r="M917" i="9" s="1"/>
  <c r="C918" i="9"/>
  <c r="M918" i="9" s="1"/>
  <c r="C919" i="9"/>
  <c r="M919" i="9" s="1"/>
  <c r="C920" i="9"/>
  <c r="M920" i="9" s="1"/>
  <c r="C921" i="9"/>
  <c r="M921" i="9" s="1"/>
  <c r="C922" i="9"/>
  <c r="M922" i="9" s="1"/>
  <c r="C923" i="9"/>
  <c r="M923" i="9" s="1"/>
  <c r="C924" i="9"/>
  <c r="M924" i="9" s="1"/>
  <c r="C925" i="9"/>
  <c r="M925" i="9" s="1"/>
  <c r="C926" i="9"/>
  <c r="M926" i="9" s="1"/>
  <c r="C927" i="9"/>
  <c r="M927" i="9" s="1"/>
  <c r="C928" i="9"/>
  <c r="M928" i="9" s="1"/>
  <c r="C929" i="9"/>
  <c r="M929" i="9" s="1"/>
  <c r="C930" i="9"/>
  <c r="M930" i="9" s="1"/>
  <c r="C931" i="9"/>
  <c r="M931" i="9" s="1"/>
  <c r="C932" i="9"/>
  <c r="M932" i="9" s="1"/>
  <c r="C933" i="9"/>
  <c r="M933" i="9" s="1"/>
  <c r="C934" i="9"/>
  <c r="M934" i="9" s="1"/>
  <c r="C935" i="9"/>
  <c r="M935" i="9" s="1"/>
  <c r="C936" i="9"/>
  <c r="M936" i="9" s="1"/>
  <c r="C937" i="9"/>
  <c r="M937" i="9" s="1"/>
  <c r="C938" i="9"/>
  <c r="M938" i="9" s="1"/>
  <c r="C939" i="9"/>
  <c r="M939" i="9" s="1"/>
  <c r="C940" i="9"/>
  <c r="M940" i="9" s="1"/>
  <c r="C941" i="9"/>
  <c r="M941" i="9" s="1"/>
  <c r="C942" i="9"/>
  <c r="M942" i="9" s="1"/>
  <c r="C943" i="9"/>
  <c r="M943" i="9" s="1"/>
  <c r="C944" i="9"/>
  <c r="M944" i="9" s="1"/>
  <c r="C945" i="9"/>
  <c r="M945" i="9" s="1"/>
  <c r="C946" i="9"/>
  <c r="M946" i="9" s="1"/>
  <c r="C947" i="9"/>
  <c r="M947" i="9" s="1"/>
  <c r="C948" i="9"/>
  <c r="M948" i="9" s="1"/>
  <c r="C949" i="9"/>
  <c r="M949" i="9" s="1"/>
  <c r="C950" i="9"/>
  <c r="M950" i="9" s="1"/>
  <c r="C951" i="9"/>
  <c r="M951" i="9" s="1"/>
  <c r="C952" i="9"/>
  <c r="M952" i="9" s="1"/>
  <c r="C953" i="9"/>
  <c r="M953" i="9" s="1"/>
  <c r="C954" i="9"/>
  <c r="M954" i="9" s="1"/>
  <c r="C955" i="9"/>
  <c r="M955" i="9" s="1"/>
  <c r="C956" i="9"/>
  <c r="M956" i="9" s="1"/>
  <c r="C957" i="9"/>
  <c r="M957" i="9" s="1"/>
  <c r="C958" i="9"/>
  <c r="M958" i="9" s="1"/>
  <c r="C959" i="9"/>
  <c r="M959" i="9" s="1"/>
  <c r="C960" i="9"/>
  <c r="M960" i="9" s="1"/>
  <c r="C961" i="9"/>
  <c r="M961" i="9" s="1"/>
  <c r="C962" i="9"/>
  <c r="M962" i="9" s="1"/>
  <c r="C963" i="9"/>
  <c r="M963" i="9" s="1"/>
  <c r="C964" i="9"/>
  <c r="M964" i="9" s="1"/>
  <c r="C965" i="9"/>
  <c r="M965" i="9" s="1"/>
  <c r="C966" i="9"/>
  <c r="M966" i="9" s="1"/>
  <c r="C967" i="9"/>
  <c r="M967" i="9" s="1"/>
  <c r="C968" i="9"/>
  <c r="M968" i="9" s="1"/>
  <c r="C969" i="9"/>
  <c r="M969" i="9" s="1"/>
  <c r="C970" i="9"/>
  <c r="M970" i="9" s="1"/>
  <c r="C971" i="9"/>
  <c r="M971" i="9" s="1"/>
  <c r="C972" i="9"/>
  <c r="M972" i="9" s="1"/>
  <c r="C973" i="9"/>
  <c r="M973" i="9" s="1"/>
  <c r="C974" i="9"/>
  <c r="M974" i="9" s="1"/>
  <c r="C975" i="9"/>
  <c r="M975" i="9" s="1"/>
  <c r="C976" i="9"/>
  <c r="M976" i="9" s="1"/>
  <c r="C977" i="9"/>
  <c r="M977" i="9" s="1"/>
  <c r="C978" i="9"/>
  <c r="M978" i="9" s="1"/>
  <c r="C979" i="9"/>
  <c r="M979" i="9" s="1"/>
  <c r="C980" i="9"/>
  <c r="M980" i="9" s="1"/>
  <c r="C981" i="9"/>
  <c r="M981" i="9" s="1"/>
  <c r="C982" i="9"/>
  <c r="M982" i="9" s="1"/>
  <c r="C983" i="9"/>
  <c r="M983" i="9" s="1"/>
  <c r="C984" i="9"/>
  <c r="M984" i="9" s="1"/>
  <c r="C985" i="9"/>
  <c r="M985" i="9" s="1"/>
  <c r="C986" i="9"/>
  <c r="M986" i="9" s="1"/>
  <c r="C987" i="9"/>
  <c r="M987" i="9" s="1"/>
  <c r="C988" i="9"/>
  <c r="M988" i="9" s="1"/>
  <c r="C989" i="9"/>
  <c r="M989" i="9" s="1"/>
  <c r="C990" i="9"/>
  <c r="M990" i="9" s="1"/>
  <c r="C991" i="9"/>
  <c r="M991" i="9" s="1"/>
  <c r="C992" i="9"/>
  <c r="M992" i="9" s="1"/>
  <c r="C993" i="9"/>
  <c r="M993" i="9" s="1"/>
  <c r="C994" i="9"/>
  <c r="M994" i="9" s="1"/>
  <c r="C995" i="9"/>
  <c r="M995" i="9" s="1"/>
  <c r="C996" i="9"/>
  <c r="M996" i="9" s="1"/>
  <c r="C997" i="9"/>
  <c r="M997" i="9" s="1"/>
  <c r="C998" i="9"/>
  <c r="M998" i="9" s="1"/>
  <c r="C999" i="9"/>
  <c r="M999" i="9" s="1"/>
  <c r="C1000" i="9"/>
  <c r="M1000" i="9" s="1"/>
  <c r="C1001" i="9"/>
  <c r="M1001" i="9" s="1"/>
  <c r="C1002" i="9"/>
  <c r="M1002" i="9" s="1"/>
  <c r="C1003" i="9"/>
  <c r="M1003" i="9" s="1"/>
  <c r="C1004" i="9"/>
  <c r="M1004" i="9" s="1"/>
  <c r="C1005" i="9"/>
  <c r="M1005" i="9" s="1"/>
  <c r="C1006" i="9"/>
  <c r="M1006" i="9" s="1"/>
  <c r="C1007" i="9"/>
  <c r="M1007" i="9" s="1"/>
  <c r="C8" i="9"/>
  <c r="M8" i="9" s="1"/>
  <c r="K10" i="9" l="1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89" i="9"/>
  <c r="K59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77" i="9"/>
  <c r="K678" i="9"/>
  <c r="K679" i="9"/>
  <c r="K680" i="9"/>
  <c r="K681" i="9"/>
  <c r="K682" i="9"/>
  <c r="K683" i="9"/>
  <c r="K684" i="9"/>
  <c r="K685" i="9"/>
  <c r="K686" i="9"/>
  <c r="K687" i="9"/>
  <c r="K688" i="9"/>
  <c r="K689" i="9"/>
  <c r="K690" i="9"/>
  <c r="K691" i="9"/>
  <c r="K692" i="9"/>
  <c r="K693" i="9"/>
  <c r="K694" i="9"/>
  <c r="K695" i="9"/>
  <c r="K696" i="9"/>
  <c r="K697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28" i="9"/>
  <c r="K729" i="9"/>
  <c r="K730" i="9"/>
  <c r="K731" i="9"/>
  <c r="K732" i="9"/>
  <c r="K733" i="9"/>
  <c r="K734" i="9"/>
  <c r="K735" i="9"/>
  <c r="K736" i="9"/>
  <c r="K737" i="9"/>
  <c r="K738" i="9"/>
  <c r="K739" i="9"/>
  <c r="K740" i="9"/>
  <c r="K741" i="9"/>
  <c r="K742" i="9"/>
  <c r="K743" i="9"/>
  <c r="K744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67" i="9"/>
  <c r="K768" i="9"/>
  <c r="K769" i="9"/>
  <c r="K770" i="9"/>
  <c r="K771" i="9"/>
  <c r="K772" i="9"/>
  <c r="K773" i="9"/>
  <c r="K774" i="9"/>
  <c r="K775" i="9"/>
  <c r="K776" i="9"/>
  <c r="K777" i="9"/>
  <c r="K778" i="9"/>
  <c r="K779" i="9"/>
  <c r="K780" i="9"/>
  <c r="K781" i="9"/>
  <c r="K782" i="9"/>
  <c r="K783" i="9"/>
  <c r="K784" i="9"/>
  <c r="K785" i="9"/>
  <c r="K786" i="9"/>
  <c r="K787" i="9"/>
  <c r="K788" i="9"/>
  <c r="K789" i="9"/>
  <c r="K790" i="9"/>
  <c r="K791" i="9"/>
  <c r="K792" i="9"/>
  <c r="K793" i="9"/>
  <c r="K794" i="9"/>
  <c r="K795" i="9"/>
  <c r="K796" i="9"/>
  <c r="K797" i="9"/>
  <c r="K798" i="9"/>
  <c r="K799" i="9"/>
  <c r="K800" i="9"/>
  <c r="K801" i="9"/>
  <c r="K802" i="9"/>
  <c r="K803" i="9"/>
  <c r="K804" i="9"/>
  <c r="K805" i="9"/>
  <c r="K806" i="9"/>
  <c r="K807" i="9"/>
  <c r="K808" i="9"/>
  <c r="K809" i="9"/>
  <c r="K810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6" i="9"/>
  <c r="K827" i="9"/>
  <c r="K828" i="9"/>
  <c r="K829" i="9"/>
  <c r="K830" i="9"/>
  <c r="K831" i="9"/>
  <c r="K832" i="9"/>
  <c r="K833" i="9"/>
  <c r="K834" i="9"/>
  <c r="K835" i="9"/>
  <c r="K836" i="9"/>
  <c r="K837" i="9"/>
  <c r="K838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K873" i="9"/>
  <c r="K874" i="9"/>
  <c r="K875" i="9"/>
  <c r="K876" i="9"/>
  <c r="K877" i="9"/>
  <c r="K878" i="9"/>
  <c r="K879" i="9"/>
  <c r="K880" i="9"/>
  <c r="K881" i="9"/>
  <c r="K882" i="9"/>
  <c r="K883" i="9"/>
  <c r="K884" i="9"/>
  <c r="K885" i="9"/>
  <c r="K886" i="9"/>
  <c r="K887" i="9"/>
  <c r="K888" i="9"/>
  <c r="K889" i="9"/>
  <c r="K890" i="9"/>
  <c r="K891" i="9"/>
  <c r="K892" i="9"/>
  <c r="K893" i="9"/>
  <c r="K894" i="9"/>
  <c r="K895" i="9"/>
  <c r="K896" i="9"/>
  <c r="K897" i="9"/>
  <c r="K898" i="9"/>
  <c r="K899" i="9"/>
  <c r="K900" i="9"/>
  <c r="K901" i="9"/>
  <c r="K902" i="9"/>
  <c r="K903" i="9"/>
  <c r="K904" i="9"/>
  <c r="K905" i="9"/>
  <c r="K906" i="9"/>
  <c r="K907" i="9"/>
  <c r="K908" i="9"/>
  <c r="K909" i="9"/>
  <c r="K910" i="9"/>
  <c r="K911" i="9"/>
  <c r="K912" i="9"/>
  <c r="K913" i="9"/>
  <c r="K914" i="9"/>
  <c r="K915" i="9"/>
  <c r="K916" i="9"/>
  <c r="K917" i="9"/>
  <c r="K918" i="9"/>
  <c r="K919" i="9"/>
  <c r="K920" i="9"/>
  <c r="K921" i="9"/>
  <c r="K922" i="9"/>
  <c r="K923" i="9"/>
  <c r="K924" i="9"/>
  <c r="K925" i="9"/>
  <c r="K926" i="9"/>
  <c r="K927" i="9"/>
  <c r="K928" i="9"/>
  <c r="K929" i="9"/>
  <c r="K930" i="9"/>
  <c r="K931" i="9"/>
  <c r="K932" i="9"/>
  <c r="K933" i="9"/>
  <c r="K934" i="9"/>
  <c r="K935" i="9"/>
  <c r="K936" i="9"/>
  <c r="K937" i="9"/>
  <c r="K938" i="9"/>
  <c r="K939" i="9"/>
  <c r="K940" i="9"/>
  <c r="K941" i="9"/>
  <c r="K942" i="9"/>
  <c r="K943" i="9"/>
  <c r="K944" i="9"/>
  <c r="K945" i="9"/>
  <c r="K946" i="9"/>
  <c r="K947" i="9"/>
  <c r="K948" i="9"/>
  <c r="K949" i="9"/>
  <c r="K950" i="9"/>
  <c r="K951" i="9"/>
  <c r="K952" i="9"/>
  <c r="K953" i="9"/>
  <c r="K954" i="9"/>
  <c r="K955" i="9"/>
  <c r="K956" i="9"/>
  <c r="K957" i="9"/>
  <c r="K958" i="9"/>
  <c r="K959" i="9"/>
  <c r="K960" i="9"/>
  <c r="K961" i="9"/>
  <c r="K962" i="9"/>
  <c r="K963" i="9"/>
  <c r="K964" i="9"/>
  <c r="K965" i="9"/>
  <c r="K966" i="9"/>
  <c r="K967" i="9"/>
  <c r="K968" i="9"/>
  <c r="K969" i="9"/>
  <c r="K970" i="9"/>
  <c r="K971" i="9"/>
  <c r="K972" i="9"/>
  <c r="K973" i="9"/>
  <c r="K974" i="9"/>
  <c r="K975" i="9"/>
  <c r="K976" i="9"/>
  <c r="K977" i="9"/>
  <c r="K978" i="9"/>
  <c r="K979" i="9"/>
  <c r="K980" i="9"/>
  <c r="K981" i="9"/>
  <c r="K982" i="9"/>
  <c r="K983" i="9"/>
  <c r="K984" i="9"/>
  <c r="K985" i="9"/>
  <c r="K986" i="9"/>
  <c r="K987" i="9"/>
  <c r="K988" i="9"/>
  <c r="K989" i="9"/>
  <c r="K990" i="9"/>
  <c r="K991" i="9"/>
  <c r="K992" i="9"/>
  <c r="K993" i="9"/>
  <c r="K994" i="9"/>
  <c r="K995" i="9"/>
  <c r="K996" i="9"/>
  <c r="K997" i="9"/>
  <c r="K998" i="9"/>
  <c r="K999" i="9"/>
  <c r="K1000" i="9"/>
  <c r="K1001" i="9"/>
  <c r="K1002" i="9"/>
  <c r="K1003" i="9"/>
  <c r="K1004" i="9"/>
  <c r="K1005" i="9"/>
  <c r="K1006" i="9"/>
  <c r="K1007" i="9"/>
  <c r="K8" i="9" l="1"/>
  <c r="K9" i="9" l="1"/>
  <c r="N9" i="9" l="1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306" i="9"/>
  <c r="N307" i="9"/>
  <c r="N308" i="9"/>
  <c r="N309" i="9"/>
  <c r="N310" i="9"/>
  <c r="N311" i="9"/>
  <c r="N312" i="9"/>
  <c r="N313" i="9"/>
  <c r="N314" i="9"/>
  <c r="N315" i="9"/>
  <c r="N316" i="9"/>
  <c r="N317" i="9"/>
  <c r="N318" i="9"/>
  <c r="N319" i="9"/>
  <c r="N320" i="9"/>
  <c r="N321" i="9"/>
  <c r="N322" i="9"/>
  <c r="N323" i="9"/>
  <c r="N324" i="9"/>
  <c r="N325" i="9"/>
  <c r="N326" i="9"/>
  <c r="N327" i="9"/>
  <c r="N328" i="9"/>
  <c r="N329" i="9"/>
  <c r="N330" i="9"/>
  <c r="N331" i="9"/>
  <c r="N332" i="9"/>
  <c r="N333" i="9"/>
  <c r="N334" i="9"/>
  <c r="N335" i="9"/>
  <c r="N336" i="9"/>
  <c r="N337" i="9"/>
  <c r="N338" i="9"/>
  <c r="N339" i="9"/>
  <c r="N340" i="9"/>
  <c r="N341" i="9"/>
  <c r="N342" i="9"/>
  <c r="N343" i="9"/>
  <c r="N344" i="9"/>
  <c r="N345" i="9"/>
  <c r="N346" i="9"/>
  <c r="N347" i="9"/>
  <c r="N348" i="9"/>
  <c r="N349" i="9"/>
  <c r="N350" i="9"/>
  <c r="N351" i="9"/>
  <c r="N352" i="9"/>
  <c r="N353" i="9"/>
  <c r="N354" i="9"/>
  <c r="N355" i="9"/>
  <c r="N356" i="9"/>
  <c r="N357" i="9"/>
  <c r="N358" i="9"/>
  <c r="N359" i="9"/>
  <c r="N360" i="9"/>
  <c r="N361" i="9"/>
  <c r="N362" i="9"/>
  <c r="N363" i="9"/>
  <c r="N364" i="9"/>
  <c r="N365" i="9"/>
  <c r="N366" i="9"/>
  <c r="N367" i="9"/>
  <c r="N368" i="9"/>
  <c r="N369" i="9"/>
  <c r="N370" i="9"/>
  <c r="N371" i="9"/>
  <c r="N372" i="9"/>
  <c r="N373" i="9"/>
  <c r="N374" i="9"/>
  <c r="N375" i="9"/>
  <c r="N376" i="9"/>
  <c r="N377" i="9"/>
  <c r="N378" i="9"/>
  <c r="N379" i="9"/>
  <c r="N380" i="9"/>
  <c r="N381" i="9"/>
  <c r="N382" i="9"/>
  <c r="N383" i="9"/>
  <c r="N384" i="9"/>
  <c r="N385" i="9"/>
  <c r="N386" i="9"/>
  <c r="N387" i="9"/>
  <c r="N388" i="9"/>
  <c r="N389" i="9"/>
  <c r="N390" i="9"/>
  <c r="N391" i="9"/>
  <c r="N392" i="9"/>
  <c r="N393" i="9"/>
  <c r="N394" i="9"/>
  <c r="N395" i="9"/>
  <c r="N396" i="9"/>
  <c r="N397" i="9"/>
  <c r="N398" i="9"/>
  <c r="N399" i="9"/>
  <c r="N400" i="9"/>
  <c r="N401" i="9"/>
  <c r="N402" i="9"/>
  <c r="N403" i="9"/>
  <c r="N404" i="9"/>
  <c r="N405" i="9"/>
  <c r="N406" i="9"/>
  <c r="N407" i="9"/>
  <c r="N408" i="9"/>
  <c r="N409" i="9"/>
  <c r="N410" i="9"/>
  <c r="N411" i="9"/>
  <c r="N412" i="9"/>
  <c r="N413" i="9"/>
  <c r="N414" i="9"/>
  <c r="N415" i="9"/>
  <c r="N416" i="9"/>
  <c r="N417" i="9"/>
  <c r="N418" i="9"/>
  <c r="N419" i="9"/>
  <c r="N420" i="9"/>
  <c r="N421" i="9"/>
  <c r="N422" i="9"/>
  <c r="N423" i="9"/>
  <c r="N424" i="9"/>
  <c r="N425" i="9"/>
  <c r="N426" i="9"/>
  <c r="N427" i="9"/>
  <c r="N428" i="9"/>
  <c r="N429" i="9"/>
  <c r="N430" i="9"/>
  <c r="N431" i="9"/>
  <c r="N432" i="9"/>
  <c r="N433" i="9"/>
  <c r="N434" i="9"/>
  <c r="N435" i="9"/>
  <c r="N436" i="9"/>
  <c r="N437" i="9"/>
  <c r="N438" i="9"/>
  <c r="N439" i="9"/>
  <c r="N440" i="9"/>
  <c r="N441" i="9"/>
  <c r="N442" i="9"/>
  <c r="N443" i="9"/>
  <c r="N444" i="9"/>
  <c r="N445" i="9"/>
  <c r="N446" i="9"/>
  <c r="N447" i="9"/>
  <c r="N448" i="9"/>
  <c r="N449" i="9"/>
  <c r="N450" i="9"/>
  <c r="N451" i="9"/>
  <c r="N452" i="9"/>
  <c r="N453" i="9"/>
  <c r="N454" i="9"/>
  <c r="N455" i="9"/>
  <c r="N456" i="9"/>
  <c r="N457" i="9"/>
  <c r="N458" i="9"/>
  <c r="N459" i="9"/>
  <c r="N460" i="9"/>
  <c r="N461" i="9"/>
  <c r="N462" i="9"/>
  <c r="N463" i="9"/>
  <c r="N464" i="9"/>
  <c r="N465" i="9"/>
  <c r="N466" i="9"/>
  <c r="N467" i="9"/>
  <c r="N468" i="9"/>
  <c r="N469" i="9"/>
  <c r="N470" i="9"/>
  <c r="N471" i="9"/>
  <c r="N472" i="9"/>
  <c r="N473" i="9"/>
  <c r="N474" i="9"/>
  <c r="N475" i="9"/>
  <c r="N476" i="9"/>
  <c r="N477" i="9"/>
  <c r="N478" i="9"/>
  <c r="N479" i="9"/>
  <c r="N480" i="9"/>
  <c r="N481" i="9"/>
  <c r="N482" i="9"/>
  <c r="N483" i="9"/>
  <c r="N484" i="9"/>
  <c r="N485" i="9"/>
  <c r="N486" i="9"/>
  <c r="N487" i="9"/>
  <c r="N488" i="9"/>
  <c r="N489" i="9"/>
  <c r="N490" i="9"/>
  <c r="N491" i="9"/>
  <c r="N492" i="9"/>
  <c r="N493" i="9"/>
  <c r="N494" i="9"/>
  <c r="N495" i="9"/>
  <c r="N496" i="9"/>
  <c r="N497" i="9"/>
  <c r="N498" i="9"/>
  <c r="N499" i="9"/>
  <c r="N500" i="9"/>
  <c r="N501" i="9"/>
  <c r="N502" i="9"/>
  <c r="N503" i="9"/>
  <c r="N504" i="9"/>
  <c r="N505" i="9"/>
  <c r="N506" i="9"/>
  <c r="N507" i="9"/>
  <c r="N508" i="9"/>
  <c r="N509" i="9"/>
  <c r="N510" i="9"/>
  <c r="N511" i="9"/>
  <c r="N512" i="9"/>
  <c r="N513" i="9"/>
  <c r="N514" i="9"/>
  <c r="N515" i="9"/>
  <c r="N516" i="9"/>
  <c r="N517" i="9"/>
  <c r="N518" i="9"/>
  <c r="N519" i="9"/>
  <c r="N520" i="9"/>
  <c r="N521" i="9"/>
  <c r="N522" i="9"/>
  <c r="N523" i="9"/>
  <c r="N524" i="9"/>
  <c r="N525" i="9"/>
  <c r="N526" i="9"/>
  <c r="N527" i="9"/>
  <c r="N528" i="9"/>
  <c r="N529" i="9"/>
  <c r="N530" i="9"/>
  <c r="N531" i="9"/>
  <c r="N532" i="9"/>
  <c r="N533" i="9"/>
  <c r="N534" i="9"/>
  <c r="N535" i="9"/>
  <c r="N536" i="9"/>
  <c r="N537" i="9"/>
  <c r="N538" i="9"/>
  <c r="N539" i="9"/>
  <c r="N540" i="9"/>
  <c r="N541" i="9"/>
  <c r="N542" i="9"/>
  <c r="N543" i="9"/>
  <c r="N544" i="9"/>
  <c r="N545" i="9"/>
  <c r="N546" i="9"/>
  <c r="N547" i="9"/>
  <c r="N548" i="9"/>
  <c r="N549" i="9"/>
  <c r="N550" i="9"/>
  <c r="N551" i="9"/>
  <c r="N552" i="9"/>
  <c r="N553" i="9"/>
  <c r="N554" i="9"/>
  <c r="N555" i="9"/>
  <c r="N556" i="9"/>
  <c r="N557" i="9"/>
  <c r="N558" i="9"/>
  <c r="N559" i="9"/>
  <c r="N560" i="9"/>
  <c r="N561" i="9"/>
  <c r="N562" i="9"/>
  <c r="N563" i="9"/>
  <c r="N564" i="9"/>
  <c r="N565" i="9"/>
  <c r="N566" i="9"/>
  <c r="N567" i="9"/>
  <c r="N568" i="9"/>
  <c r="N569" i="9"/>
  <c r="N570" i="9"/>
  <c r="N571" i="9"/>
  <c r="N572" i="9"/>
  <c r="N573" i="9"/>
  <c r="N574" i="9"/>
  <c r="N575" i="9"/>
  <c r="N576" i="9"/>
  <c r="N577" i="9"/>
  <c r="N578" i="9"/>
  <c r="N579" i="9"/>
  <c r="N580" i="9"/>
  <c r="N581" i="9"/>
  <c r="N582" i="9"/>
  <c r="N583" i="9"/>
  <c r="N584" i="9"/>
  <c r="N585" i="9"/>
  <c r="N586" i="9"/>
  <c r="N587" i="9"/>
  <c r="N588" i="9"/>
  <c r="N589" i="9"/>
  <c r="N590" i="9"/>
  <c r="N591" i="9"/>
  <c r="N592" i="9"/>
  <c r="N593" i="9"/>
  <c r="N594" i="9"/>
  <c r="N595" i="9"/>
  <c r="N596" i="9"/>
  <c r="N597" i="9"/>
  <c r="N598" i="9"/>
  <c r="N599" i="9"/>
  <c r="N600" i="9"/>
  <c r="N601" i="9"/>
  <c r="N602" i="9"/>
  <c r="N603" i="9"/>
  <c r="N604" i="9"/>
  <c r="N605" i="9"/>
  <c r="N606" i="9"/>
  <c r="N607" i="9"/>
  <c r="N608" i="9"/>
  <c r="N609" i="9"/>
  <c r="N610" i="9"/>
  <c r="N611" i="9"/>
  <c r="N612" i="9"/>
  <c r="N613" i="9"/>
  <c r="N614" i="9"/>
  <c r="N615" i="9"/>
  <c r="N616" i="9"/>
  <c r="N617" i="9"/>
  <c r="N618" i="9"/>
  <c r="N619" i="9"/>
  <c r="N620" i="9"/>
  <c r="N621" i="9"/>
  <c r="N622" i="9"/>
  <c r="N623" i="9"/>
  <c r="N624" i="9"/>
  <c r="N625" i="9"/>
  <c r="N626" i="9"/>
  <c r="N627" i="9"/>
  <c r="N628" i="9"/>
  <c r="N629" i="9"/>
  <c r="N630" i="9"/>
  <c r="N631" i="9"/>
  <c r="N632" i="9"/>
  <c r="N633" i="9"/>
  <c r="N634" i="9"/>
  <c r="N635" i="9"/>
  <c r="N636" i="9"/>
  <c r="N637" i="9"/>
  <c r="N638" i="9"/>
  <c r="N639" i="9"/>
  <c r="N640" i="9"/>
  <c r="N641" i="9"/>
  <c r="N642" i="9"/>
  <c r="N643" i="9"/>
  <c r="N644" i="9"/>
  <c r="N645" i="9"/>
  <c r="N646" i="9"/>
  <c r="N647" i="9"/>
  <c r="N648" i="9"/>
  <c r="N649" i="9"/>
  <c r="N650" i="9"/>
  <c r="N651" i="9"/>
  <c r="N652" i="9"/>
  <c r="N653" i="9"/>
  <c r="N654" i="9"/>
  <c r="N655" i="9"/>
  <c r="N656" i="9"/>
  <c r="N657" i="9"/>
  <c r="N658" i="9"/>
  <c r="N659" i="9"/>
  <c r="N660" i="9"/>
  <c r="N661" i="9"/>
  <c r="N662" i="9"/>
  <c r="N663" i="9"/>
  <c r="N664" i="9"/>
  <c r="N665" i="9"/>
  <c r="N666" i="9"/>
  <c r="N667" i="9"/>
  <c r="N668" i="9"/>
  <c r="N669" i="9"/>
  <c r="N670" i="9"/>
  <c r="N671" i="9"/>
  <c r="N672" i="9"/>
  <c r="N673" i="9"/>
  <c r="N674" i="9"/>
  <c r="N675" i="9"/>
  <c r="N676" i="9"/>
  <c r="N677" i="9"/>
  <c r="N678" i="9"/>
  <c r="N679" i="9"/>
  <c r="N680" i="9"/>
  <c r="N681" i="9"/>
  <c r="N682" i="9"/>
  <c r="N683" i="9"/>
  <c r="N684" i="9"/>
  <c r="N685" i="9"/>
  <c r="N686" i="9"/>
  <c r="N687" i="9"/>
  <c r="N688" i="9"/>
  <c r="N689" i="9"/>
  <c r="N690" i="9"/>
  <c r="N691" i="9"/>
  <c r="N692" i="9"/>
  <c r="N693" i="9"/>
  <c r="N694" i="9"/>
  <c r="N695" i="9"/>
  <c r="N696" i="9"/>
  <c r="N697" i="9"/>
  <c r="N698" i="9"/>
  <c r="N699" i="9"/>
  <c r="N700" i="9"/>
  <c r="N701" i="9"/>
  <c r="N702" i="9"/>
  <c r="N703" i="9"/>
  <c r="N704" i="9"/>
  <c r="N705" i="9"/>
  <c r="N706" i="9"/>
  <c r="N707" i="9"/>
  <c r="N708" i="9"/>
  <c r="N709" i="9"/>
  <c r="N710" i="9"/>
  <c r="N711" i="9"/>
  <c r="N712" i="9"/>
  <c r="N713" i="9"/>
  <c r="N714" i="9"/>
  <c r="N715" i="9"/>
  <c r="N716" i="9"/>
  <c r="N717" i="9"/>
  <c r="N718" i="9"/>
  <c r="N719" i="9"/>
  <c r="N720" i="9"/>
  <c r="N721" i="9"/>
  <c r="N722" i="9"/>
  <c r="N723" i="9"/>
  <c r="N724" i="9"/>
  <c r="N725" i="9"/>
  <c r="N726" i="9"/>
  <c r="N727" i="9"/>
  <c r="N728" i="9"/>
  <c r="N729" i="9"/>
  <c r="N730" i="9"/>
  <c r="N731" i="9"/>
  <c r="N732" i="9"/>
  <c r="N733" i="9"/>
  <c r="N734" i="9"/>
  <c r="N735" i="9"/>
  <c r="N736" i="9"/>
  <c r="N737" i="9"/>
  <c r="N738" i="9"/>
  <c r="N739" i="9"/>
  <c r="N740" i="9"/>
  <c r="N741" i="9"/>
  <c r="N742" i="9"/>
  <c r="N743" i="9"/>
  <c r="N744" i="9"/>
  <c r="N745" i="9"/>
  <c r="N746" i="9"/>
  <c r="N747" i="9"/>
  <c r="N748" i="9"/>
  <c r="N749" i="9"/>
  <c r="N750" i="9"/>
  <c r="N751" i="9"/>
  <c r="N752" i="9"/>
  <c r="N753" i="9"/>
  <c r="N754" i="9"/>
  <c r="N755" i="9"/>
  <c r="N756" i="9"/>
  <c r="N757" i="9"/>
  <c r="N758" i="9"/>
  <c r="N759" i="9"/>
  <c r="N760" i="9"/>
  <c r="N761" i="9"/>
  <c r="N762" i="9"/>
  <c r="N763" i="9"/>
  <c r="N764" i="9"/>
  <c r="N765" i="9"/>
  <c r="N766" i="9"/>
  <c r="N767" i="9"/>
  <c r="N768" i="9"/>
  <c r="N769" i="9"/>
  <c r="N770" i="9"/>
  <c r="N771" i="9"/>
  <c r="N772" i="9"/>
  <c r="N773" i="9"/>
  <c r="N774" i="9"/>
  <c r="N775" i="9"/>
  <c r="N776" i="9"/>
  <c r="N777" i="9"/>
  <c r="N778" i="9"/>
  <c r="N779" i="9"/>
  <c r="N780" i="9"/>
  <c r="N781" i="9"/>
  <c r="N782" i="9"/>
  <c r="N783" i="9"/>
  <c r="N784" i="9"/>
  <c r="N785" i="9"/>
  <c r="N786" i="9"/>
  <c r="N787" i="9"/>
  <c r="N788" i="9"/>
  <c r="N789" i="9"/>
  <c r="N790" i="9"/>
  <c r="N791" i="9"/>
  <c r="N792" i="9"/>
  <c r="N793" i="9"/>
  <c r="N794" i="9"/>
  <c r="N795" i="9"/>
  <c r="N796" i="9"/>
  <c r="N797" i="9"/>
  <c r="N798" i="9"/>
  <c r="N799" i="9"/>
  <c r="N800" i="9"/>
  <c r="N801" i="9"/>
  <c r="N802" i="9"/>
  <c r="N803" i="9"/>
  <c r="N804" i="9"/>
  <c r="N805" i="9"/>
  <c r="N806" i="9"/>
  <c r="N807" i="9"/>
  <c r="N808" i="9"/>
  <c r="N809" i="9"/>
  <c r="N810" i="9"/>
  <c r="N811" i="9"/>
  <c r="N812" i="9"/>
  <c r="N813" i="9"/>
  <c r="N814" i="9"/>
  <c r="N815" i="9"/>
  <c r="N816" i="9"/>
  <c r="N817" i="9"/>
  <c r="N818" i="9"/>
  <c r="N819" i="9"/>
  <c r="N820" i="9"/>
  <c r="N821" i="9"/>
  <c r="N822" i="9"/>
  <c r="N823" i="9"/>
  <c r="N824" i="9"/>
  <c r="N825" i="9"/>
  <c r="N826" i="9"/>
  <c r="N827" i="9"/>
  <c r="N828" i="9"/>
  <c r="N829" i="9"/>
  <c r="N830" i="9"/>
  <c r="N831" i="9"/>
  <c r="N832" i="9"/>
  <c r="N833" i="9"/>
  <c r="N834" i="9"/>
  <c r="N835" i="9"/>
  <c r="N836" i="9"/>
  <c r="N837" i="9"/>
  <c r="N838" i="9"/>
  <c r="N839" i="9"/>
  <c r="N840" i="9"/>
  <c r="N841" i="9"/>
  <c r="N842" i="9"/>
  <c r="N843" i="9"/>
  <c r="N844" i="9"/>
  <c r="N845" i="9"/>
  <c r="N846" i="9"/>
  <c r="N847" i="9"/>
  <c r="N848" i="9"/>
  <c r="N849" i="9"/>
  <c r="N850" i="9"/>
  <c r="N851" i="9"/>
  <c r="N852" i="9"/>
  <c r="N853" i="9"/>
  <c r="N854" i="9"/>
  <c r="N855" i="9"/>
  <c r="N856" i="9"/>
  <c r="N857" i="9"/>
  <c r="N858" i="9"/>
  <c r="N859" i="9"/>
  <c r="N860" i="9"/>
  <c r="N861" i="9"/>
  <c r="N862" i="9"/>
  <c r="N863" i="9"/>
  <c r="N864" i="9"/>
  <c r="N865" i="9"/>
  <c r="N866" i="9"/>
  <c r="N867" i="9"/>
  <c r="N868" i="9"/>
  <c r="N869" i="9"/>
  <c r="N870" i="9"/>
  <c r="N871" i="9"/>
  <c r="N872" i="9"/>
  <c r="N873" i="9"/>
  <c r="N874" i="9"/>
  <c r="N875" i="9"/>
  <c r="N876" i="9"/>
  <c r="N877" i="9"/>
  <c r="N878" i="9"/>
  <c r="N879" i="9"/>
  <c r="N880" i="9"/>
  <c r="N881" i="9"/>
  <c r="N882" i="9"/>
  <c r="N883" i="9"/>
  <c r="N884" i="9"/>
  <c r="N885" i="9"/>
  <c r="N886" i="9"/>
  <c r="N887" i="9"/>
  <c r="N888" i="9"/>
  <c r="N889" i="9"/>
  <c r="N890" i="9"/>
  <c r="N891" i="9"/>
  <c r="N892" i="9"/>
  <c r="N893" i="9"/>
  <c r="N894" i="9"/>
  <c r="N895" i="9"/>
  <c r="N896" i="9"/>
  <c r="N897" i="9"/>
  <c r="N898" i="9"/>
  <c r="N899" i="9"/>
  <c r="N900" i="9"/>
  <c r="N901" i="9"/>
  <c r="N902" i="9"/>
  <c r="N903" i="9"/>
  <c r="N904" i="9"/>
  <c r="N905" i="9"/>
  <c r="N906" i="9"/>
  <c r="N907" i="9"/>
  <c r="N908" i="9"/>
  <c r="N909" i="9"/>
  <c r="N910" i="9"/>
  <c r="N911" i="9"/>
  <c r="N912" i="9"/>
  <c r="N913" i="9"/>
  <c r="N914" i="9"/>
  <c r="N915" i="9"/>
  <c r="N916" i="9"/>
  <c r="N917" i="9"/>
  <c r="N918" i="9"/>
  <c r="N919" i="9"/>
  <c r="N920" i="9"/>
  <c r="N921" i="9"/>
  <c r="N922" i="9"/>
  <c r="N923" i="9"/>
  <c r="N924" i="9"/>
  <c r="N925" i="9"/>
  <c r="N926" i="9"/>
  <c r="N927" i="9"/>
  <c r="N928" i="9"/>
  <c r="N929" i="9"/>
  <c r="N930" i="9"/>
  <c r="N931" i="9"/>
  <c r="N932" i="9"/>
  <c r="N933" i="9"/>
  <c r="N934" i="9"/>
  <c r="N935" i="9"/>
  <c r="N936" i="9"/>
  <c r="N937" i="9"/>
  <c r="N938" i="9"/>
  <c r="N939" i="9"/>
  <c r="N940" i="9"/>
  <c r="N941" i="9"/>
  <c r="N942" i="9"/>
  <c r="N943" i="9"/>
  <c r="N944" i="9"/>
  <c r="N945" i="9"/>
  <c r="N946" i="9"/>
  <c r="N947" i="9"/>
  <c r="N948" i="9"/>
  <c r="N949" i="9"/>
  <c r="N950" i="9"/>
  <c r="N951" i="9"/>
  <c r="N952" i="9"/>
  <c r="N953" i="9"/>
  <c r="N954" i="9"/>
  <c r="N955" i="9"/>
  <c r="N956" i="9"/>
  <c r="N957" i="9"/>
  <c r="N958" i="9"/>
  <c r="N959" i="9"/>
  <c r="N960" i="9"/>
  <c r="N961" i="9"/>
  <c r="N962" i="9"/>
  <c r="N963" i="9"/>
  <c r="N964" i="9"/>
  <c r="N965" i="9"/>
  <c r="N966" i="9"/>
  <c r="N967" i="9"/>
  <c r="N968" i="9"/>
  <c r="N969" i="9"/>
  <c r="N970" i="9"/>
  <c r="N971" i="9"/>
  <c r="N972" i="9"/>
  <c r="N973" i="9"/>
  <c r="N974" i="9"/>
  <c r="N975" i="9"/>
  <c r="N976" i="9"/>
  <c r="N977" i="9"/>
  <c r="N978" i="9"/>
  <c r="N979" i="9"/>
  <c r="N980" i="9"/>
  <c r="N981" i="9"/>
  <c r="N982" i="9"/>
  <c r="N983" i="9"/>
  <c r="N984" i="9"/>
  <c r="N985" i="9"/>
  <c r="N986" i="9"/>
  <c r="N987" i="9"/>
  <c r="N988" i="9"/>
  <c r="N989" i="9"/>
  <c r="N990" i="9"/>
  <c r="N991" i="9"/>
  <c r="N992" i="9"/>
  <c r="N993" i="9"/>
  <c r="N994" i="9"/>
  <c r="N995" i="9"/>
  <c r="N996" i="9"/>
  <c r="N997" i="9"/>
  <c r="N998" i="9"/>
  <c r="N999" i="9"/>
  <c r="N1000" i="9"/>
  <c r="N1001" i="9"/>
  <c r="N1002" i="9"/>
  <c r="N1003" i="9"/>
  <c r="N1004" i="9"/>
  <c r="N1005" i="9"/>
  <c r="N1006" i="9"/>
  <c r="N1007" i="9"/>
  <c r="N8" i="9"/>
  <c r="F4" i="9" l="1"/>
  <c r="A8" i="9" l="1"/>
  <c r="B8" i="9" s="1"/>
  <c r="B9" i="9" l="1"/>
  <c r="B10" i="9" l="1"/>
  <c r="B11" i="9" s="1"/>
  <c r="B12" i="9" l="1"/>
  <c r="B13" i="9" l="1"/>
  <c r="B14" i="9" s="1"/>
  <c r="B15" i="9" s="1"/>
  <c r="B16" i="9" l="1"/>
  <c r="B17" i="9" l="1"/>
  <c r="B18" i="9" l="1"/>
  <c r="B19" i="9" l="1"/>
  <c r="B20" i="9" l="1"/>
  <c r="B21" i="9" l="1"/>
  <c r="B22" i="9" l="1"/>
  <c r="B23" i="9" l="1"/>
  <c r="B24" i="9" l="1"/>
  <c r="B25" i="9" l="1"/>
  <c r="B26" i="9" l="1"/>
  <c r="B27" i="9" l="1"/>
  <c r="B28" i="9" l="1"/>
  <c r="B29" i="9" l="1"/>
  <c r="B30" i="9" l="1"/>
  <c r="B31" i="9" l="1"/>
  <c r="B32" i="9" l="1"/>
  <c r="B33" i="9" l="1"/>
  <c r="B34" i="9" l="1"/>
  <c r="B35" i="9" l="1"/>
  <c r="B36" i="9" l="1"/>
  <c r="B37" i="9" l="1"/>
  <c r="B38" i="9" l="1"/>
  <c r="B39" i="9" l="1"/>
  <c r="B40" i="9" l="1"/>
  <c r="B41" i="9" l="1"/>
  <c r="B42" i="9" l="1"/>
  <c r="B43" i="9" l="1"/>
  <c r="B44" i="9" l="1"/>
  <c r="B45" i="9" l="1"/>
  <c r="B46" i="9" l="1"/>
  <c r="B47" i="9" l="1"/>
  <c r="B48" i="9" l="1"/>
  <c r="B49" i="9" l="1"/>
  <c r="B50" i="9" l="1"/>
  <c r="B51" i="9" l="1"/>
  <c r="B52" i="9" l="1"/>
  <c r="B53" i="9" l="1"/>
  <c r="B54" i="9" l="1"/>
  <c r="B55" i="9" l="1"/>
  <c r="B56" i="9" l="1"/>
  <c r="B57" i="9" l="1"/>
  <c r="B58" i="9" l="1"/>
  <c r="B59" i="9" l="1"/>
  <c r="B60" i="9" l="1"/>
  <c r="B61" i="9" l="1"/>
  <c r="B62" i="9" l="1"/>
  <c r="B63" i="9" l="1"/>
  <c r="B64" i="9" l="1"/>
  <c r="B65" i="9" l="1"/>
  <c r="B66" i="9" l="1"/>
  <c r="B67" i="9" l="1"/>
  <c r="B68" i="9" l="1"/>
  <c r="B69" i="9" l="1"/>
  <c r="B70" i="9" l="1"/>
  <c r="B71" i="9" l="1"/>
  <c r="B72" i="9" l="1"/>
  <c r="B73" i="9" l="1"/>
  <c r="B74" i="9" l="1"/>
  <c r="B75" i="9" l="1"/>
  <c r="B76" i="9" l="1"/>
  <c r="B77" i="9" l="1"/>
  <c r="B78" i="9" l="1"/>
  <c r="B79" i="9" l="1"/>
  <c r="B80" i="9" l="1"/>
  <c r="B81" i="9" l="1"/>
  <c r="B82" i="9" l="1"/>
  <c r="B83" i="9" l="1"/>
  <c r="B84" i="9" l="1"/>
  <c r="B85" i="9" l="1"/>
  <c r="B86" i="9" l="1"/>
  <c r="B87" i="9" l="1"/>
  <c r="B88" i="9" l="1"/>
  <c r="B89" i="9" l="1"/>
  <c r="B90" i="9" l="1"/>
  <c r="B91" i="9" l="1"/>
  <c r="B92" i="9" l="1"/>
  <c r="B93" i="9" l="1"/>
  <c r="B94" i="9" l="1"/>
  <c r="B95" i="9" l="1"/>
  <c r="B96" i="9" l="1"/>
  <c r="B97" i="9" l="1"/>
  <c r="B98" i="9" l="1"/>
  <c r="B99" i="9" l="1"/>
  <c r="B100" i="9" l="1"/>
  <c r="B101" i="9" l="1"/>
  <c r="B102" i="9" l="1"/>
  <c r="B103" i="9" l="1"/>
  <c r="B104" i="9" l="1"/>
  <c r="B105" i="9" l="1"/>
  <c r="B106" i="9" l="1"/>
  <c r="B107" i="9" l="1"/>
  <c r="B108" i="9" l="1"/>
  <c r="B109" i="9" l="1"/>
  <c r="B110" i="9" l="1"/>
  <c r="B111" i="9" l="1"/>
  <c r="B112" i="9" l="1"/>
  <c r="B113" i="9" l="1"/>
  <c r="B114" i="9" l="1"/>
  <c r="B115" i="9" l="1"/>
  <c r="B116" i="9" l="1"/>
  <c r="B117" i="9" l="1"/>
  <c r="B118" i="9" l="1"/>
  <c r="B119" i="9" l="1"/>
  <c r="B120" i="9" l="1"/>
  <c r="B121" i="9" l="1"/>
  <c r="B122" i="9" l="1"/>
  <c r="B123" i="9" l="1"/>
  <c r="B124" i="9" l="1"/>
  <c r="B125" i="9" l="1"/>
  <c r="B126" i="9" l="1"/>
  <c r="B127" i="9" l="1"/>
  <c r="B128" i="9" l="1"/>
  <c r="B129" i="9" l="1"/>
  <c r="B130" i="9" l="1"/>
  <c r="B131" i="9" l="1"/>
  <c r="B132" i="9" l="1"/>
  <c r="B133" i="9" l="1"/>
  <c r="B134" i="9" l="1"/>
  <c r="B135" i="9" l="1"/>
  <c r="B136" i="9" l="1"/>
  <c r="B137" i="9" l="1"/>
  <c r="B138" i="9" l="1"/>
  <c r="B139" i="9" l="1"/>
  <c r="B140" i="9" l="1"/>
  <c r="B141" i="9" l="1"/>
  <c r="B142" i="9" l="1"/>
  <c r="B143" i="9" l="1"/>
  <c r="B144" i="9" l="1"/>
  <c r="B145" i="9" l="1"/>
  <c r="B146" i="9" l="1"/>
  <c r="B147" i="9" l="1"/>
  <c r="B148" i="9" l="1"/>
  <c r="B149" i="9" l="1"/>
  <c r="B150" i="9" l="1"/>
  <c r="B151" i="9" l="1"/>
  <c r="B152" i="9" l="1"/>
  <c r="B153" i="9" l="1"/>
  <c r="B154" i="9" l="1"/>
  <c r="B155" i="9" l="1"/>
  <c r="B156" i="9" l="1"/>
  <c r="B157" i="9" l="1"/>
  <c r="B158" i="9" l="1"/>
  <c r="B159" i="9" l="1"/>
  <c r="B160" i="9" l="1"/>
  <c r="B161" i="9" l="1"/>
  <c r="B162" i="9" l="1"/>
  <c r="B163" i="9" l="1"/>
  <c r="B164" i="9" l="1"/>
  <c r="B165" i="9" l="1"/>
  <c r="B166" i="9" l="1"/>
  <c r="B167" i="9" l="1"/>
  <c r="B168" i="9" l="1"/>
  <c r="B169" i="9" l="1"/>
  <c r="B170" i="9" l="1"/>
  <c r="B171" i="9" l="1"/>
  <c r="B172" i="9" l="1"/>
  <c r="B173" i="9" l="1"/>
  <c r="B174" i="9" l="1"/>
  <c r="B175" i="9" l="1"/>
  <c r="B176" i="9" l="1"/>
  <c r="B177" i="9" l="1"/>
  <c r="B178" i="9" l="1"/>
  <c r="B179" i="9" l="1"/>
  <c r="B180" i="9" l="1"/>
  <c r="B181" i="9" l="1"/>
  <c r="B182" i="9" l="1"/>
  <c r="B183" i="9" l="1"/>
  <c r="B184" i="9" l="1"/>
  <c r="B185" i="9" l="1"/>
  <c r="B186" i="9" l="1"/>
  <c r="B187" i="9" l="1"/>
  <c r="B188" i="9" l="1"/>
  <c r="B189" i="9" l="1"/>
  <c r="B190" i="9" l="1"/>
  <c r="B191" i="9" l="1"/>
  <c r="B192" i="9" l="1"/>
  <c r="B193" i="9" l="1"/>
  <c r="B194" i="9" l="1"/>
  <c r="B195" i="9" l="1"/>
  <c r="B196" i="9" l="1"/>
  <c r="B197" i="9" l="1"/>
  <c r="B198" i="9" l="1"/>
  <c r="B199" i="9" l="1"/>
  <c r="B200" i="9" l="1"/>
  <c r="B201" i="9" l="1"/>
  <c r="B202" i="9" l="1"/>
  <c r="B203" i="9" l="1"/>
  <c r="B204" i="9" l="1"/>
  <c r="B205" i="9" l="1"/>
  <c r="B206" i="9" l="1"/>
  <c r="B207" i="9" l="1"/>
  <c r="B208" i="9" l="1"/>
  <c r="B209" i="9" l="1"/>
  <c r="B210" i="9" l="1"/>
  <c r="B211" i="9" l="1"/>
  <c r="B212" i="9" l="1"/>
  <c r="B213" i="9" l="1"/>
  <c r="B214" i="9" l="1"/>
  <c r="B215" i="9" l="1"/>
  <c r="B216" i="9" l="1"/>
  <c r="B217" i="9" l="1"/>
  <c r="B218" i="9" l="1"/>
  <c r="B219" i="9" l="1"/>
  <c r="B220" i="9" l="1"/>
  <c r="B221" i="9" l="1"/>
  <c r="B222" i="9" l="1"/>
  <c r="B223" i="9" l="1"/>
  <c r="B224" i="9" l="1"/>
  <c r="B225" i="9" l="1"/>
  <c r="B226" i="9" l="1"/>
  <c r="B227" i="9" l="1"/>
  <c r="B228" i="9" l="1"/>
  <c r="B229" i="9" l="1"/>
  <c r="B230" i="9" l="1"/>
  <c r="B231" i="9" l="1"/>
  <c r="B232" i="9" l="1"/>
  <c r="B233" i="9" l="1"/>
  <c r="B234" i="9" l="1"/>
  <c r="B235" i="9" l="1"/>
  <c r="B236" i="9" l="1"/>
  <c r="B237" i="9" l="1"/>
  <c r="B238" i="9" l="1"/>
  <c r="B239" i="9" l="1"/>
  <c r="B240" i="9" l="1"/>
  <c r="B241" i="9" l="1"/>
  <c r="B242" i="9" l="1"/>
  <c r="B243" i="9" l="1"/>
  <c r="B244" i="9" l="1"/>
  <c r="B245" i="9" l="1"/>
  <c r="B246" i="9" l="1"/>
  <c r="B247" i="9" l="1"/>
  <c r="B248" i="9" l="1"/>
  <c r="B249" i="9" l="1"/>
  <c r="B250" i="9" l="1"/>
  <c r="B251" i="9" l="1"/>
  <c r="B252" i="9" l="1"/>
  <c r="B253" i="9" l="1"/>
  <c r="B254" i="9" l="1"/>
  <c r="B255" i="9" l="1"/>
  <c r="B256" i="9" l="1"/>
  <c r="B257" i="9" l="1"/>
  <c r="B258" i="9" l="1"/>
  <c r="B259" i="9" l="1"/>
  <c r="B260" i="9" l="1"/>
  <c r="B261" i="9" l="1"/>
  <c r="B262" i="9" l="1"/>
  <c r="B263" i="9" l="1"/>
  <c r="B264" i="9" l="1"/>
  <c r="B265" i="9" l="1"/>
  <c r="B266" i="9" l="1"/>
  <c r="B267" i="9" l="1"/>
  <c r="B268" i="9" l="1"/>
  <c r="B269" i="9" l="1"/>
  <c r="B270" i="9" l="1"/>
  <c r="B271" i="9" l="1"/>
  <c r="B272" i="9" l="1"/>
  <c r="B273" i="9" l="1"/>
  <c r="B274" i="9" l="1"/>
  <c r="B275" i="9" l="1"/>
  <c r="B276" i="9" l="1"/>
  <c r="B277" i="9" l="1"/>
  <c r="B278" i="9" l="1"/>
  <c r="B279" i="9" l="1"/>
  <c r="B280" i="9" l="1"/>
  <c r="B281" i="9" l="1"/>
  <c r="B282" i="9" l="1"/>
  <c r="B283" i="9" l="1"/>
  <c r="B284" i="9" l="1"/>
  <c r="B285" i="9" l="1"/>
  <c r="B286" i="9" l="1"/>
  <c r="B287" i="9" l="1"/>
  <c r="B288" i="9" l="1"/>
  <c r="B289" i="9" l="1"/>
  <c r="B290" i="9" l="1"/>
  <c r="B291" i="9" l="1"/>
  <c r="B292" i="9" l="1"/>
  <c r="B293" i="9" l="1"/>
  <c r="B294" i="9" l="1"/>
  <c r="B295" i="9" l="1"/>
  <c r="B296" i="9" l="1"/>
  <c r="B297" i="9" l="1"/>
  <c r="B298" i="9" l="1"/>
  <c r="B299" i="9" l="1"/>
  <c r="B300" i="9" l="1"/>
  <c r="B301" i="9" l="1"/>
  <c r="B302" i="9" l="1"/>
  <c r="B303" i="9" l="1"/>
  <c r="B304" i="9" l="1"/>
  <c r="B305" i="9" l="1"/>
  <c r="B306" i="9" l="1"/>
  <c r="B307" i="9" l="1"/>
  <c r="B308" i="9" l="1"/>
  <c r="B309" i="9" l="1"/>
  <c r="B310" i="9" l="1"/>
  <c r="B311" i="9" l="1"/>
  <c r="B312" i="9" l="1"/>
  <c r="B313" i="9" l="1"/>
  <c r="B314" i="9" l="1"/>
  <c r="B315" i="9" l="1"/>
  <c r="B316" i="9" l="1"/>
  <c r="B317" i="9" l="1"/>
  <c r="B318" i="9" l="1"/>
  <c r="B319" i="9" l="1"/>
  <c r="B320" i="9" l="1"/>
  <c r="B321" i="9" l="1"/>
  <c r="B322" i="9" l="1"/>
  <c r="B323" i="9" l="1"/>
  <c r="B324" i="9" l="1"/>
  <c r="B325" i="9" l="1"/>
  <c r="B326" i="9" l="1"/>
  <c r="B327" i="9" l="1"/>
  <c r="B328" i="9" l="1"/>
  <c r="B329" i="9" l="1"/>
  <c r="B330" i="9" l="1"/>
  <c r="B331" i="9" l="1"/>
  <c r="B332" i="9" l="1"/>
  <c r="B333" i="9" l="1"/>
  <c r="B334" i="9" l="1"/>
  <c r="B335" i="9" l="1"/>
  <c r="B336" i="9" l="1"/>
  <c r="B337" i="9" l="1"/>
  <c r="B338" i="9" l="1"/>
  <c r="B339" i="9" l="1"/>
  <c r="B340" i="9" l="1"/>
  <c r="B341" i="9" l="1"/>
  <c r="B342" i="9" l="1"/>
  <c r="B343" i="9" l="1"/>
  <c r="B344" i="9" l="1"/>
  <c r="B345" i="9" l="1"/>
  <c r="B346" i="9" l="1"/>
  <c r="B347" i="9" l="1"/>
  <c r="B348" i="9" l="1"/>
  <c r="B349" i="9" l="1"/>
  <c r="B350" i="9" l="1"/>
  <c r="B351" i="9" l="1"/>
  <c r="B352" i="9" l="1"/>
  <c r="B353" i="9" l="1"/>
  <c r="B354" i="9" l="1"/>
  <c r="B355" i="9" l="1"/>
  <c r="B356" i="9" l="1"/>
  <c r="B357" i="9" l="1"/>
  <c r="B358" i="9" l="1"/>
  <c r="B359" i="9" l="1"/>
  <c r="B360" i="9" l="1"/>
  <c r="B361" i="9" l="1"/>
  <c r="B362" i="9" l="1"/>
  <c r="B363" i="9" l="1"/>
  <c r="B364" i="9" l="1"/>
  <c r="B365" i="9" l="1"/>
  <c r="B366" i="9" l="1"/>
  <c r="B367" i="9" l="1"/>
  <c r="B368" i="9" l="1"/>
  <c r="B369" i="9" l="1"/>
  <c r="B370" i="9" l="1"/>
  <c r="B371" i="9" l="1"/>
  <c r="B372" i="9" l="1"/>
  <c r="B373" i="9" l="1"/>
  <c r="B374" i="9" l="1"/>
  <c r="B375" i="9" l="1"/>
  <c r="B376" i="9" l="1"/>
  <c r="B377" i="9" l="1"/>
  <c r="B378" i="9" l="1"/>
  <c r="B379" i="9" l="1"/>
  <c r="B380" i="9" l="1"/>
  <c r="B381" i="9" l="1"/>
  <c r="B382" i="9" l="1"/>
  <c r="B383" i="9" l="1"/>
  <c r="B384" i="9" l="1"/>
  <c r="B385" i="9" l="1"/>
  <c r="B386" i="9" l="1"/>
  <c r="B387" i="9" l="1"/>
  <c r="B388" i="9" l="1"/>
  <c r="B389" i="9" l="1"/>
  <c r="B390" i="9" l="1"/>
  <c r="B391" i="9" l="1"/>
  <c r="B392" i="9" l="1"/>
  <c r="B393" i="9" l="1"/>
  <c r="B394" i="9" l="1"/>
  <c r="B395" i="9" l="1"/>
  <c r="B396" i="9" l="1"/>
  <c r="B397" i="9" l="1"/>
  <c r="B398" i="9" l="1"/>
  <c r="B399" i="9" l="1"/>
  <c r="B400" i="9" l="1"/>
  <c r="B401" i="9" l="1"/>
  <c r="B402" i="9" l="1"/>
  <c r="B403" i="9" l="1"/>
  <c r="B404" i="9" l="1"/>
  <c r="B405" i="9" l="1"/>
  <c r="B406" i="9" l="1"/>
  <c r="B407" i="9" l="1"/>
  <c r="B408" i="9" l="1"/>
  <c r="B409" i="9" l="1"/>
  <c r="B410" i="9" l="1"/>
  <c r="B411" i="9" l="1"/>
  <c r="B412" i="9" l="1"/>
  <c r="B413" i="9" l="1"/>
  <c r="B414" i="9" l="1"/>
  <c r="B415" i="9" l="1"/>
  <c r="B416" i="9" l="1"/>
  <c r="B417" i="9" l="1"/>
  <c r="B418" i="9" l="1"/>
  <c r="B419" i="9" l="1"/>
  <c r="B420" i="9" l="1"/>
  <c r="B421" i="9" l="1"/>
  <c r="B422" i="9" l="1"/>
  <c r="B423" i="9" l="1"/>
  <c r="B424" i="9" l="1"/>
  <c r="B425" i="9" l="1"/>
  <c r="B426" i="9" l="1"/>
  <c r="B427" i="9" l="1"/>
  <c r="B428" i="9" l="1"/>
  <c r="B429" i="9" l="1"/>
  <c r="B430" i="9" l="1"/>
  <c r="B431" i="9" l="1"/>
  <c r="B432" i="9" l="1"/>
  <c r="B433" i="9" l="1"/>
  <c r="B434" i="9" l="1"/>
  <c r="B435" i="9" l="1"/>
  <c r="B436" i="9" l="1"/>
  <c r="B437" i="9" l="1"/>
  <c r="B438" i="9" l="1"/>
  <c r="B439" i="9" l="1"/>
  <c r="B440" i="9" l="1"/>
  <c r="B441" i="9" l="1"/>
  <c r="B442" i="9" l="1"/>
  <c r="B443" i="9" l="1"/>
  <c r="B444" i="9" l="1"/>
  <c r="B445" i="9" l="1"/>
  <c r="B446" i="9" l="1"/>
  <c r="B447" i="9" l="1"/>
  <c r="B448" i="9" l="1"/>
  <c r="B449" i="9" l="1"/>
  <c r="B450" i="9" l="1"/>
  <c r="B451" i="9" l="1"/>
  <c r="B452" i="9" l="1"/>
  <c r="B453" i="9" l="1"/>
  <c r="B454" i="9" l="1"/>
  <c r="B455" i="9" l="1"/>
  <c r="B456" i="9" l="1"/>
  <c r="B457" i="9" l="1"/>
  <c r="B458" i="9" l="1"/>
  <c r="B459" i="9" l="1"/>
  <c r="B460" i="9" l="1"/>
  <c r="B461" i="9" l="1"/>
  <c r="B462" i="9" l="1"/>
  <c r="B463" i="9" l="1"/>
  <c r="B464" i="9" l="1"/>
  <c r="B465" i="9" l="1"/>
  <c r="B466" i="9" l="1"/>
  <c r="B467" i="9" l="1"/>
  <c r="B468" i="9" l="1"/>
  <c r="B469" i="9" l="1"/>
  <c r="B470" i="9" l="1"/>
  <c r="B471" i="9" l="1"/>
  <c r="B472" i="9" l="1"/>
  <c r="B473" i="9" l="1"/>
  <c r="B474" i="9" l="1"/>
  <c r="B475" i="9" l="1"/>
  <c r="B476" i="9" l="1"/>
  <c r="B477" i="9" l="1"/>
  <c r="B478" i="9" l="1"/>
  <c r="B479" i="9" l="1"/>
  <c r="B480" i="9" l="1"/>
  <c r="B481" i="9" l="1"/>
  <c r="B482" i="9" l="1"/>
  <c r="B483" i="9" l="1"/>
  <c r="B484" i="9" l="1"/>
  <c r="B485" i="9" l="1"/>
  <c r="B486" i="9" l="1"/>
  <c r="B487" i="9" l="1"/>
  <c r="B488" i="9" l="1"/>
  <c r="B489" i="9" l="1"/>
  <c r="B490" i="9" l="1"/>
  <c r="B491" i="9" l="1"/>
  <c r="B492" i="9" l="1"/>
  <c r="B493" i="9" l="1"/>
  <c r="B494" i="9" l="1"/>
  <c r="B495" i="9" l="1"/>
  <c r="B496" i="9" l="1"/>
  <c r="B497" i="9" l="1"/>
  <c r="B498" i="9" l="1"/>
  <c r="B499" i="9" l="1"/>
  <c r="B500" i="9" l="1"/>
  <c r="B501" i="9" l="1"/>
  <c r="B502" i="9" l="1"/>
  <c r="B503" i="9" l="1"/>
  <c r="B504" i="9" l="1"/>
  <c r="B505" i="9" l="1"/>
  <c r="B506" i="9" l="1"/>
  <c r="B507" i="9" l="1"/>
  <c r="B508" i="9" l="1"/>
  <c r="B509" i="9" l="1"/>
  <c r="B510" i="9" l="1"/>
  <c r="B511" i="9" l="1"/>
  <c r="B512" i="9" l="1"/>
  <c r="B513" i="9" l="1"/>
  <c r="B514" i="9" l="1"/>
  <c r="B515" i="9" l="1"/>
  <c r="B516" i="9" l="1"/>
  <c r="B517" i="9" l="1"/>
  <c r="B518" i="9" l="1"/>
  <c r="B519" i="9" l="1"/>
  <c r="B520" i="9" l="1"/>
  <c r="B521" i="9" l="1"/>
  <c r="B522" i="9" l="1"/>
  <c r="B523" i="9" l="1"/>
  <c r="B524" i="9" l="1"/>
  <c r="B525" i="9" l="1"/>
  <c r="B526" i="9" l="1"/>
  <c r="B527" i="9" l="1"/>
  <c r="B528" i="9" l="1"/>
  <c r="B529" i="9" l="1"/>
  <c r="B530" i="9" l="1"/>
  <c r="B531" i="9" l="1"/>
  <c r="B532" i="9" l="1"/>
  <c r="B533" i="9" l="1"/>
  <c r="B534" i="9" l="1"/>
  <c r="B535" i="9" l="1"/>
  <c r="B536" i="9" l="1"/>
  <c r="B537" i="9" l="1"/>
  <c r="B538" i="9" l="1"/>
  <c r="B539" i="9" l="1"/>
  <c r="B540" i="9" l="1"/>
  <c r="B541" i="9" l="1"/>
  <c r="B542" i="9" l="1"/>
  <c r="B543" i="9" l="1"/>
  <c r="B544" i="9" l="1"/>
  <c r="B545" i="9" l="1"/>
  <c r="B546" i="9" l="1"/>
  <c r="B547" i="9" l="1"/>
  <c r="B548" i="9" l="1"/>
  <c r="B549" i="9" l="1"/>
  <c r="B550" i="9" l="1"/>
  <c r="B551" i="9" l="1"/>
  <c r="B552" i="9" l="1"/>
  <c r="B553" i="9" l="1"/>
  <c r="B554" i="9" l="1"/>
  <c r="B555" i="9" l="1"/>
  <c r="B556" i="9" l="1"/>
  <c r="B557" i="9" l="1"/>
  <c r="B558" i="9" l="1"/>
  <c r="B559" i="9" l="1"/>
  <c r="B560" i="9" l="1"/>
  <c r="B561" i="9" l="1"/>
  <c r="B562" i="9" l="1"/>
  <c r="B563" i="9" l="1"/>
  <c r="B564" i="9" l="1"/>
  <c r="B565" i="9" l="1"/>
  <c r="B566" i="9" l="1"/>
  <c r="B567" i="9" l="1"/>
  <c r="B568" i="9" l="1"/>
  <c r="B569" i="9" l="1"/>
  <c r="B570" i="9" l="1"/>
  <c r="B571" i="9" l="1"/>
  <c r="B572" i="9" l="1"/>
  <c r="B573" i="9" l="1"/>
  <c r="B574" i="9" l="1"/>
  <c r="B575" i="9" l="1"/>
  <c r="B576" i="9" l="1"/>
  <c r="B577" i="9" l="1"/>
  <c r="B578" i="9" l="1"/>
  <c r="B579" i="9" l="1"/>
  <c r="B580" i="9" l="1"/>
  <c r="B581" i="9" l="1"/>
  <c r="B582" i="9" l="1"/>
  <c r="B583" i="9" l="1"/>
  <c r="B584" i="9" l="1"/>
  <c r="B585" i="9" l="1"/>
  <c r="B586" i="9" l="1"/>
  <c r="B587" i="9" l="1"/>
  <c r="B588" i="9" l="1"/>
  <c r="B589" i="9" l="1"/>
  <c r="B590" i="9" l="1"/>
  <c r="B591" i="9" l="1"/>
  <c r="B592" i="9" l="1"/>
  <c r="B593" i="9" l="1"/>
  <c r="B594" i="9" l="1"/>
  <c r="B595" i="9" l="1"/>
  <c r="B596" i="9" l="1"/>
  <c r="B597" i="9" l="1"/>
  <c r="B598" i="9" l="1"/>
  <c r="B599" i="9" l="1"/>
  <c r="B600" i="9" l="1"/>
  <c r="B601" i="9" l="1"/>
  <c r="B602" i="9" l="1"/>
  <c r="B603" i="9" l="1"/>
  <c r="B604" i="9" l="1"/>
  <c r="B605" i="9" l="1"/>
  <c r="B606" i="9" l="1"/>
  <c r="B607" i="9" l="1"/>
  <c r="B608" i="9" l="1"/>
  <c r="B609" i="9" l="1"/>
  <c r="B610" i="9" l="1"/>
  <c r="B611" i="9" l="1"/>
  <c r="B612" i="9" l="1"/>
  <c r="B613" i="9" l="1"/>
  <c r="B614" i="9" l="1"/>
  <c r="B615" i="9" l="1"/>
  <c r="B616" i="9" l="1"/>
  <c r="B617" i="9" l="1"/>
  <c r="B618" i="9" l="1"/>
  <c r="B619" i="9" l="1"/>
  <c r="B620" i="9" l="1"/>
  <c r="B621" i="9" l="1"/>
  <c r="B622" i="9" l="1"/>
  <c r="B623" i="9" l="1"/>
  <c r="B624" i="9" l="1"/>
  <c r="B625" i="9" l="1"/>
  <c r="B626" i="9" l="1"/>
  <c r="B627" i="9" l="1"/>
  <c r="B628" i="9" l="1"/>
  <c r="B629" i="9" l="1"/>
  <c r="B630" i="9" l="1"/>
  <c r="B631" i="9" l="1"/>
  <c r="B632" i="9" l="1"/>
  <c r="B633" i="9" l="1"/>
  <c r="B634" i="9" l="1"/>
  <c r="B635" i="9" l="1"/>
  <c r="B636" i="9" l="1"/>
  <c r="B637" i="9" l="1"/>
  <c r="B638" i="9" l="1"/>
  <c r="B639" i="9" l="1"/>
  <c r="B640" i="9" l="1"/>
  <c r="B641" i="9" l="1"/>
  <c r="B642" i="9" l="1"/>
  <c r="B643" i="9" l="1"/>
  <c r="B644" i="9" l="1"/>
  <c r="B645" i="9" l="1"/>
  <c r="B646" i="9" l="1"/>
  <c r="B647" i="9" l="1"/>
  <c r="B648" i="9" l="1"/>
  <c r="B649" i="9" l="1"/>
  <c r="B650" i="9" l="1"/>
  <c r="B651" i="9" l="1"/>
  <c r="B652" i="9" l="1"/>
  <c r="B653" i="9" l="1"/>
  <c r="B654" i="9" l="1"/>
  <c r="B655" i="9" l="1"/>
  <c r="B656" i="9" l="1"/>
  <c r="B657" i="9" l="1"/>
  <c r="B658" i="9" l="1"/>
  <c r="B659" i="9" l="1"/>
  <c r="B660" i="9" l="1"/>
  <c r="B661" i="9" l="1"/>
  <c r="B662" i="9" l="1"/>
  <c r="B663" i="9" l="1"/>
  <c r="B664" i="9" l="1"/>
  <c r="B665" i="9" l="1"/>
  <c r="B666" i="9" l="1"/>
  <c r="B667" i="9" l="1"/>
  <c r="B668" i="9" l="1"/>
  <c r="B669" i="9" l="1"/>
  <c r="B670" i="9" l="1"/>
  <c r="B671" i="9" l="1"/>
  <c r="B672" i="9" l="1"/>
  <c r="B673" i="9" l="1"/>
  <c r="B674" i="9" l="1"/>
  <c r="B675" i="9" l="1"/>
  <c r="B676" i="9" l="1"/>
  <c r="B677" i="9" l="1"/>
  <c r="B678" i="9" l="1"/>
  <c r="B679" i="9" l="1"/>
  <c r="B680" i="9" l="1"/>
  <c r="B681" i="9" l="1"/>
  <c r="B682" i="9" l="1"/>
  <c r="B683" i="9" l="1"/>
  <c r="B684" i="9" l="1"/>
  <c r="B685" i="9" l="1"/>
  <c r="B686" i="9" l="1"/>
  <c r="B687" i="9" l="1"/>
  <c r="B688" i="9" l="1"/>
  <c r="B689" i="9" l="1"/>
  <c r="B690" i="9" l="1"/>
  <c r="B691" i="9" l="1"/>
  <c r="B692" i="9" l="1"/>
  <c r="B693" i="9" l="1"/>
  <c r="B694" i="9" l="1"/>
  <c r="B695" i="9" l="1"/>
  <c r="B696" i="9" l="1"/>
  <c r="B697" i="9" l="1"/>
  <c r="B698" i="9" l="1"/>
  <c r="B699" i="9" l="1"/>
  <c r="B700" i="9" l="1"/>
  <c r="B701" i="9" l="1"/>
  <c r="B702" i="9" l="1"/>
  <c r="B703" i="9" l="1"/>
  <c r="B704" i="9" l="1"/>
  <c r="B705" i="9" l="1"/>
  <c r="B706" i="9" l="1"/>
  <c r="B707" i="9" l="1"/>
  <c r="B708" i="9" l="1"/>
  <c r="B709" i="9" l="1"/>
  <c r="B710" i="9" l="1"/>
  <c r="B711" i="9" l="1"/>
  <c r="B712" i="9" l="1"/>
  <c r="B713" i="9" l="1"/>
  <c r="B714" i="9" l="1"/>
  <c r="B715" i="9" l="1"/>
  <c r="B716" i="9" l="1"/>
  <c r="B717" i="9" l="1"/>
  <c r="B718" i="9" l="1"/>
  <c r="B719" i="9" l="1"/>
  <c r="B720" i="9" l="1"/>
  <c r="B721" i="9" l="1"/>
  <c r="B722" i="9" l="1"/>
  <c r="B723" i="9" l="1"/>
  <c r="B724" i="9" l="1"/>
  <c r="B725" i="9" l="1"/>
  <c r="B726" i="9" l="1"/>
  <c r="B727" i="9" l="1"/>
  <c r="B728" i="9" l="1"/>
  <c r="B729" i="9" l="1"/>
  <c r="B730" i="9" l="1"/>
  <c r="B731" i="9" l="1"/>
  <c r="B732" i="9" l="1"/>
  <c r="B733" i="9" l="1"/>
  <c r="B734" i="9" l="1"/>
  <c r="B735" i="9" l="1"/>
  <c r="B736" i="9" l="1"/>
  <c r="B737" i="9" l="1"/>
  <c r="B738" i="9" l="1"/>
  <c r="B739" i="9" l="1"/>
  <c r="B740" i="9" l="1"/>
  <c r="B741" i="9" l="1"/>
  <c r="B742" i="9" l="1"/>
  <c r="B743" i="9" l="1"/>
  <c r="B744" i="9" l="1"/>
  <c r="B745" i="9" l="1"/>
  <c r="B746" i="9" l="1"/>
  <c r="B747" i="9" l="1"/>
  <c r="B748" i="9" l="1"/>
  <c r="B749" i="9" l="1"/>
  <c r="B750" i="9" l="1"/>
  <c r="B751" i="9" l="1"/>
  <c r="B752" i="9" l="1"/>
  <c r="B753" i="9" l="1"/>
  <c r="B754" i="9" l="1"/>
  <c r="B755" i="9" l="1"/>
  <c r="B756" i="9" l="1"/>
  <c r="B757" i="9" l="1"/>
  <c r="B758" i="9" l="1"/>
  <c r="B759" i="9" l="1"/>
  <c r="B760" i="9" l="1"/>
  <c r="B761" i="9" l="1"/>
  <c r="B762" i="9" l="1"/>
  <c r="B763" i="9" l="1"/>
  <c r="B764" i="9" l="1"/>
  <c r="B765" i="9" l="1"/>
  <c r="B766" i="9" l="1"/>
  <c r="B767" i="9" l="1"/>
  <c r="B768" i="9" l="1"/>
  <c r="B769" i="9" l="1"/>
  <c r="B770" i="9" l="1"/>
  <c r="B771" i="9" l="1"/>
  <c r="B772" i="9" l="1"/>
  <c r="B773" i="9" l="1"/>
  <c r="B774" i="9" l="1"/>
  <c r="B775" i="9" l="1"/>
  <c r="B776" i="9" l="1"/>
  <c r="B777" i="9" l="1"/>
  <c r="B778" i="9" l="1"/>
  <c r="B779" i="9" l="1"/>
  <c r="B780" i="9" l="1"/>
  <c r="B781" i="9" l="1"/>
  <c r="B782" i="9" l="1"/>
  <c r="B783" i="9" l="1"/>
  <c r="B784" i="9" l="1"/>
  <c r="B785" i="9" l="1"/>
  <c r="B786" i="9" l="1"/>
  <c r="B787" i="9" l="1"/>
  <c r="B788" i="9" l="1"/>
  <c r="B789" i="9" l="1"/>
  <c r="B790" i="9" l="1"/>
  <c r="B791" i="9" l="1"/>
  <c r="B792" i="9" l="1"/>
  <c r="B793" i="9" l="1"/>
  <c r="B794" i="9" l="1"/>
  <c r="B795" i="9" l="1"/>
  <c r="B796" i="9" l="1"/>
  <c r="B797" i="9" l="1"/>
  <c r="B798" i="9" l="1"/>
  <c r="B799" i="9" l="1"/>
  <c r="B800" i="9" l="1"/>
  <c r="B801" i="9" l="1"/>
  <c r="B802" i="9" l="1"/>
  <c r="B803" i="9" l="1"/>
  <c r="B804" i="9" l="1"/>
  <c r="B805" i="9" l="1"/>
  <c r="B806" i="9" l="1"/>
  <c r="B807" i="9" l="1"/>
  <c r="B808" i="9" l="1"/>
  <c r="B809" i="9" l="1"/>
  <c r="B810" i="9" l="1"/>
  <c r="B811" i="9" l="1"/>
  <c r="B812" i="9" l="1"/>
  <c r="B813" i="9" l="1"/>
  <c r="B814" i="9" l="1"/>
  <c r="B815" i="9" l="1"/>
  <c r="B816" i="9" l="1"/>
  <c r="B817" i="9" l="1"/>
  <c r="B818" i="9" l="1"/>
  <c r="B819" i="9" l="1"/>
  <c r="B820" i="9" l="1"/>
  <c r="B821" i="9" l="1"/>
  <c r="B822" i="9" l="1"/>
  <c r="B823" i="9" l="1"/>
  <c r="B824" i="9" l="1"/>
  <c r="B825" i="9" l="1"/>
  <c r="B826" i="9" l="1"/>
  <c r="B827" i="9" l="1"/>
  <c r="B828" i="9" l="1"/>
  <c r="B829" i="9" l="1"/>
  <c r="B830" i="9" l="1"/>
  <c r="B831" i="9" l="1"/>
  <c r="B832" i="9" l="1"/>
  <c r="B833" i="9" l="1"/>
  <c r="B834" i="9" l="1"/>
  <c r="B835" i="9" l="1"/>
  <c r="B836" i="9" l="1"/>
  <c r="B837" i="9" l="1"/>
  <c r="B838" i="9" l="1"/>
  <c r="B839" i="9" l="1"/>
  <c r="B840" i="9" l="1"/>
  <c r="B841" i="9" l="1"/>
  <c r="B842" i="9" l="1"/>
  <c r="B843" i="9" l="1"/>
  <c r="B844" i="9" l="1"/>
  <c r="B845" i="9" l="1"/>
  <c r="B846" i="9" l="1"/>
  <c r="B847" i="9" l="1"/>
  <c r="B848" i="9" l="1"/>
  <c r="B849" i="9" l="1"/>
  <c r="B850" i="9" l="1"/>
  <c r="B851" i="9" l="1"/>
  <c r="B852" i="9" l="1"/>
  <c r="B853" i="9" l="1"/>
  <c r="B854" i="9" l="1"/>
  <c r="B855" i="9" l="1"/>
  <c r="B856" i="9" l="1"/>
  <c r="B857" i="9" l="1"/>
  <c r="B858" i="9" l="1"/>
  <c r="B859" i="9" l="1"/>
  <c r="B860" i="9" l="1"/>
  <c r="B861" i="9" l="1"/>
  <c r="B862" i="9" l="1"/>
  <c r="B863" i="9" l="1"/>
  <c r="B864" i="9" l="1"/>
  <c r="B865" i="9" l="1"/>
  <c r="B866" i="9" l="1"/>
  <c r="B867" i="9" l="1"/>
  <c r="B868" i="9" l="1"/>
  <c r="B869" i="9" l="1"/>
  <c r="B870" i="9" l="1"/>
  <c r="B871" i="9" l="1"/>
  <c r="B872" i="9" l="1"/>
  <c r="B873" i="9" l="1"/>
  <c r="B874" i="9" l="1"/>
  <c r="B875" i="9" l="1"/>
  <c r="B876" i="9" l="1"/>
  <c r="B877" i="9" l="1"/>
  <c r="B878" i="9" l="1"/>
  <c r="B879" i="9" l="1"/>
  <c r="B880" i="9" l="1"/>
  <c r="B881" i="9" l="1"/>
  <c r="B882" i="9" l="1"/>
  <c r="B883" i="9" l="1"/>
  <c r="B884" i="9" l="1"/>
  <c r="B885" i="9" l="1"/>
  <c r="B886" i="9" l="1"/>
  <c r="B887" i="9" l="1"/>
  <c r="B888" i="9" l="1"/>
  <c r="B889" i="9" l="1"/>
  <c r="B890" i="9" l="1"/>
  <c r="B891" i="9" l="1"/>
  <c r="B892" i="9" l="1"/>
  <c r="B893" i="9" l="1"/>
  <c r="B894" i="9" l="1"/>
  <c r="B895" i="9" l="1"/>
  <c r="B896" i="9" l="1"/>
  <c r="B897" i="9" l="1"/>
  <c r="B898" i="9" l="1"/>
  <c r="B899" i="9" l="1"/>
  <c r="B900" i="9" l="1"/>
  <c r="B901" i="9" l="1"/>
  <c r="B902" i="9" l="1"/>
  <c r="B903" i="9" l="1"/>
  <c r="B904" i="9" l="1"/>
  <c r="B905" i="9" l="1"/>
  <c r="B906" i="9" l="1"/>
  <c r="B907" i="9" l="1"/>
  <c r="B908" i="9" l="1"/>
  <c r="B909" i="9" l="1"/>
  <c r="B910" i="9" l="1"/>
  <c r="B911" i="9" l="1"/>
  <c r="B912" i="9" l="1"/>
  <c r="B913" i="9" l="1"/>
  <c r="B914" i="9" l="1"/>
  <c r="B915" i="9" l="1"/>
  <c r="B916" i="9" l="1"/>
  <c r="B917" i="9" l="1"/>
  <c r="B918" i="9" l="1"/>
  <c r="B919" i="9" l="1"/>
  <c r="B920" i="9" l="1"/>
  <c r="B921" i="9" l="1"/>
  <c r="B922" i="9" l="1"/>
  <c r="B923" i="9" l="1"/>
  <c r="B924" i="9" l="1"/>
  <c r="B925" i="9" l="1"/>
  <c r="B926" i="9" l="1"/>
  <c r="B927" i="9" l="1"/>
  <c r="B928" i="9" l="1"/>
  <c r="B929" i="9" l="1"/>
  <c r="B930" i="9" l="1"/>
  <c r="B931" i="9" l="1"/>
  <c r="B932" i="9" l="1"/>
  <c r="B933" i="9" l="1"/>
  <c r="B934" i="9" l="1"/>
  <c r="B935" i="9" l="1"/>
  <c r="B936" i="9" l="1"/>
  <c r="B937" i="9" l="1"/>
  <c r="B938" i="9" l="1"/>
  <c r="B939" i="9" l="1"/>
  <c r="B940" i="9" l="1"/>
  <c r="B941" i="9" l="1"/>
  <c r="B942" i="9" l="1"/>
  <c r="B943" i="9" l="1"/>
  <c r="B944" i="9" l="1"/>
  <c r="B945" i="9" l="1"/>
  <c r="B946" i="9" l="1"/>
  <c r="B947" i="9" l="1"/>
  <c r="B948" i="9" l="1"/>
  <c r="B949" i="9" l="1"/>
  <c r="B950" i="9" l="1"/>
  <c r="B951" i="9" l="1"/>
  <c r="B952" i="9" l="1"/>
  <c r="B953" i="9" l="1"/>
  <c r="B954" i="9" l="1"/>
  <c r="B955" i="9" l="1"/>
  <c r="B956" i="9" l="1"/>
  <c r="B957" i="9" l="1"/>
  <c r="B958" i="9" l="1"/>
  <c r="B959" i="9" l="1"/>
  <c r="B960" i="9" l="1"/>
  <c r="B961" i="9" l="1"/>
  <c r="B962" i="9" l="1"/>
  <c r="B963" i="9" l="1"/>
  <c r="B964" i="9" l="1"/>
  <c r="B965" i="9" l="1"/>
  <c r="B966" i="9" l="1"/>
  <c r="B967" i="9" l="1"/>
  <c r="B968" i="9" l="1"/>
  <c r="B969" i="9" l="1"/>
  <c r="B970" i="9" l="1"/>
  <c r="B971" i="9" l="1"/>
  <c r="B972" i="9" l="1"/>
  <c r="B973" i="9" l="1"/>
  <c r="B974" i="9" l="1"/>
  <c r="B975" i="9" l="1"/>
  <c r="B976" i="9" l="1"/>
  <c r="B977" i="9" l="1"/>
  <c r="B978" i="9" l="1"/>
  <c r="B979" i="9" l="1"/>
  <c r="B980" i="9" l="1"/>
  <c r="B981" i="9" l="1"/>
  <c r="B982" i="9" l="1"/>
  <c r="B983" i="9" l="1"/>
  <c r="B984" i="9" l="1"/>
  <c r="B985" i="9" l="1"/>
  <c r="B986" i="9" l="1"/>
  <c r="B987" i="9" l="1"/>
  <c r="B988" i="9" l="1"/>
  <c r="B989" i="9" l="1"/>
  <c r="B990" i="9" l="1"/>
  <c r="B991" i="9" l="1"/>
  <c r="B992" i="9" l="1"/>
  <c r="B993" i="9" l="1"/>
  <c r="B994" i="9" l="1"/>
  <c r="B995" i="9" l="1"/>
  <c r="B996" i="9" l="1"/>
  <c r="B997" i="9" l="1"/>
  <c r="B998" i="9" l="1"/>
  <c r="B999" i="9" l="1"/>
  <c r="B1000" i="9" l="1"/>
  <c r="B1001" i="9" l="1"/>
  <c r="B1002" i="9" l="1"/>
  <c r="B1003" i="9" l="1"/>
  <c r="B1004" i="9" l="1"/>
  <c r="B1005" i="9" l="1"/>
  <c r="B1006" i="9" l="1"/>
  <c r="B1007" i="9" l="1"/>
</calcChain>
</file>

<file path=xl/sharedStrings.xml><?xml version="1.0" encoding="utf-8"?>
<sst xmlns="http://schemas.openxmlformats.org/spreadsheetml/2006/main" count="79" uniqueCount="62">
  <si>
    <t>喪失理由</t>
    <rPh sb="0" eb="2">
      <t>ソウシツ</t>
    </rPh>
    <rPh sb="2" eb="4">
      <t>リユウ</t>
    </rPh>
    <phoneticPr fontId="2"/>
  </si>
  <si>
    <t>入力例
(2019年1月1日）</t>
    <rPh sb="0" eb="2">
      <t>ニュウリョク</t>
    </rPh>
    <rPh sb="2" eb="3">
      <t>レイ</t>
    </rPh>
    <rPh sb="9" eb="10">
      <t>ネン</t>
    </rPh>
    <rPh sb="11" eb="12">
      <t>ガツ</t>
    </rPh>
    <rPh sb="13" eb="14">
      <t>ニチ</t>
    </rPh>
    <phoneticPr fontId="3"/>
  </si>
  <si>
    <t>入力例
(ﾍﾞﾈﾌｨｯﾄ・ｼｽﾃﾑｽﾞ株式会社）</t>
    <rPh sb="0" eb="2">
      <t>ニュウリョク</t>
    </rPh>
    <rPh sb="2" eb="3">
      <t>レイ</t>
    </rPh>
    <rPh sb="19" eb="23">
      <t>カブ</t>
    </rPh>
    <phoneticPr fontId="3"/>
  </si>
  <si>
    <t>入力例
(1234567890）</t>
    <rPh sb="0" eb="2">
      <t>ニュウリョク</t>
    </rPh>
    <rPh sb="2" eb="3">
      <t>レイ</t>
    </rPh>
    <phoneticPr fontId="3"/>
  </si>
  <si>
    <t>入力例
(ﾈﾝｷﾝﾀﾛｳ）</t>
    <rPh sb="0" eb="2">
      <t>ニュウリョク</t>
    </rPh>
    <rPh sb="2" eb="3">
      <t>レイ</t>
    </rPh>
    <phoneticPr fontId="3"/>
  </si>
  <si>
    <t>入力例
(1430001001）</t>
    <rPh sb="0" eb="2">
      <t>ニュウリョク</t>
    </rPh>
    <rPh sb="2" eb="3">
      <t>レイ</t>
    </rPh>
    <phoneticPr fontId="3"/>
  </si>
  <si>
    <t>共通</t>
    <rPh sb="0" eb="2">
      <t>キョウツウ</t>
    </rPh>
    <phoneticPr fontId="2"/>
  </si>
  <si>
    <t>分類</t>
    <rPh sb="0" eb="2">
      <t>ブンルイ</t>
    </rPh>
    <phoneticPr fontId="2"/>
  </si>
  <si>
    <t>懲戒解雇</t>
    <rPh sb="0" eb="2">
      <t>チョウカイ</t>
    </rPh>
    <rPh sb="2" eb="4">
      <t>カイコ</t>
    </rPh>
    <phoneticPr fontId="1"/>
  </si>
  <si>
    <t>その他</t>
    <rPh sb="2" eb="3">
      <t>タ</t>
    </rPh>
    <phoneticPr fontId="1"/>
  </si>
  <si>
    <t>喪失コード
(自動表示）</t>
    <rPh sb="0" eb="2">
      <t>ソウシツ</t>
    </rPh>
    <rPh sb="7" eb="9">
      <t>ジドウ</t>
    </rPh>
    <rPh sb="9" eb="11">
      <t>ヒョウジ</t>
    </rPh>
    <phoneticPr fontId="3"/>
  </si>
  <si>
    <t>NO</t>
    <phoneticPr fontId="3"/>
  </si>
  <si>
    <t>Ｒ1</t>
    <phoneticPr fontId="3"/>
  </si>
  <si>
    <t>企業コード</t>
  </si>
  <si>
    <t>入力不要</t>
    <rPh sb="0" eb="2">
      <t>ニュウリョク</t>
    </rPh>
    <rPh sb="2" eb="4">
      <t>フヨウ</t>
    </rPh>
    <phoneticPr fontId="3"/>
  </si>
  <si>
    <t>60歳未満/60歳超</t>
    <rPh sb="2" eb="3">
      <t>サイ</t>
    </rPh>
    <rPh sb="3" eb="5">
      <t>ミマン</t>
    </rPh>
    <rPh sb="8" eb="9">
      <t>サイ</t>
    </rPh>
    <rPh sb="9" eb="10">
      <t>チョウ</t>
    </rPh>
    <phoneticPr fontId="2"/>
  </si>
  <si>
    <t>60歳超で加入除外者へ変更（役員就任等の雇用変更）</t>
    <rPh sb="2" eb="3">
      <t>サイ</t>
    </rPh>
    <rPh sb="3" eb="4">
      <t>チョウ</t>
    </rPh>
    <rPh sb="5" eb="7">
      <t>カニュウ</t>
    </rPh>
    <rPh sb="7" eb="9">
      <t>ジョガイ</t>
    </rPh>
    <rPh sb="9" eb="10">
      <t>シャ</t>
    </rPh>
    <rPh sb="11" eb="13">
      <t>ヘンコウ</t>
    </rPh>
    <phoneticPr fontId="1"/>
  </si>
  <si>
    <t>コード(RKバック用）</t>
    <rPh sb="9" eb="10">
      <t>ヨウ</t>
    </rPh>
    <phoneticPr fontId="3"/>
  </si>
  <si>
    <t>入力不要
(2019年1月1日）</t>
    <rPh sb="0" eb="2">
      <t>ニュウリョク</t>
    </rPh>
    <rPh sb="2" eb="4">
      <t>フヨウ</t>
    </rPh>
    <rPh sb="10" eb="11">
      <t>ネン</t>
    </rPh>
    <rPh sb="12" eb="13">
      <t>ガツ</t>
    </rPh>
    <rPh sb="14" eb="15">
      <t>ニチ</t>
    </rPh>
    <phoneticPr fontId="3"/>
  </si>
  <si>
    <t>60歳未満のみ</t>
    <rPh sb="2" eb="3">
      <t>サイ</t>
    </rPh>
    <rPh sb="3" eb="5">
      <t>ミマン</t>
    </rPh>
    <phoneticPr fontId="2"/>
  </si>
  <si>
    <t>70/42</t>
    <phoneticPr fontId="3"/>
  </si>
  <si>
    <t>71/43</t>
    <phoneticPr fontId="3"/>
  </si>
  <si>
    <t>60歳到達～共通</t>
    <rPh sb="2" eb="3">
      <t>サイ</t>
    </rPh>
    <rPh sb="3" eb="5">
      <t>トウタツ</t>
    </rPh>
    <rPh sb="6" eb="8">
      <t>キョウツウ</t>
    </rPh>
    <phoneticPr fontId="2"/>
  </si>
  <si>
    <t>60歳超のみ</t>
    <rPh sb="2" eb="3">
      <t>サイ</t>
    </rPh>
    <rPh sb="3" eb="4">
      <t>チョウ</t>
    </rPh>
    <phoneticPr fontId="2"/>
  </si>
  <si>
    <t>自己都合</t>
    <rPh sb="0" eb="2">
      <t>ジコ</t>
    </rPh>
    <rPh sb="2" eb="4">
      <t>ツゴウ</t>
    </rPh>
    <phoneticPr fontId="1"/>
  </si>
  <si>
    <t>会社都合</t>
    <rPh sb="0" eb="2">
      <t>カイシャ</t>
    </rPh>
    <rPh sb="2" eb="4">
      <t>ツゴウ</t>
    </rPh>
    <phoneticPr fontId="1"/>
  </si>
  <si>
    <t>規約に基づく喪失・規約脱退</t>
    <rPh sb="0" eb="2">
      <t>キヤク</t>
    </rPh>
    <rPh sb="3" eb="4">
      <t>モト</t>
    </rPh>
    <rPh sb="6" eb="8">
      <t>ソウシツ</t>
    </rPh>
    <rPh sb="9" eb="11">
      <t>キヤク</t>
    </rPh>
    <rPh sb="11" eb="13">
      <t>ダッタイ</t>
    </rPh>
    <phoneticPr fontId="1"/>
  </si>
  <si>
    <t>60歳未満</t>
    <rPh sb="2" eb="3">
      <t>サイ</t>
    </rPh>
    <rPh sb="3" eb="5">
      <t>ミマン</t>
    </rPh>
    <phoneticPr fontId="1"/>
  </si>
  <si>
    <t>60歳超</t>
    <rPh sb="2" eb="3">
      <t>サイ</t>
    </rPh>
    <rPh sb="3" eb="4">
      <t>チョウ</t>
    </rPh>
    <phoneticPr fontId="1"/>
  </si>
  <si>
    <t>×</t>
    <phoneticPr fontId="1"/>
  </si>
  <si>
    <t>→システム上、存在するコードだが、開示せず。（必要なし）</t>
    <rPh sb="5" eb="6">
      <t>ジョウ</t>
    </rPh>
    <rPh sb="7" eb="9">
      <t>ソンザイ</t>
    </rPh>
    <rPh sb="17" eb="19">
      <t>カイジ</t>
    </rPh>
    <rPh sb="23" eb="25">
      <t>ヒツヨウ</t>
    </rPh>
    <phoneticPr fontId="1"/>
  </si>
  <si>
    <t>60歳超の喪失を74で行えば未移換者になる</t>
    <rPh sb="2" eb="3">
      <t>サイ</t>
    </rPh>
    <rPh sb="3" eb="4">
      <t>チョウ</t>
    </rPh>
    <rPh sb="5" eb="7">
      <t>ソウシツ</t>
    </rPh>
    <rPh sb="11" eb="12">
      <t>オコナ</t>
    </rPh>
    <rPh sb="14" eb="15">
      <t>ミ</t>
    </rPh>
    <rPh sb="15" eb="17">
      <t>イカン</t>
    </rPh>
    <rPh sb="17" eb="18">
      <t>シャ</t>
    </rPh>
    <phoneticPr fontId="1"/>
  </si>
  <si>
    <t>※除外</t>
    <rPh sb="1" eb="3">
      <t>ジョガイ</t>
    </rPh>
    <phoneticPr fontId="1"/>
  </si>
  <si>
    <t>処理後のステータス</t>
    <rPh sb="0" eb="2">
      <t>ショリ</t>
    </rPh>
    <rPh sb="2" eb="3">
      <t>ゴ</t>
    </rPh>
    <phoneticPr fontId="1"/>
  </si>
  <si>
    <t>99その他</t>
    <rPh sb="4" eb="5">
      <t>タ</t>
    </rPh>
    <phoneticPr fontId="1"/>
  </si>
  <si>
    <t>12運用指図者</t>
    <rPh sb="2" eb="4">
      <t>ウンヨウ</t>
    </rPh>
    <rPh sb="4" eb="6">
      <t>サシズ</t>
    </rPh>
    <rPh sb="6" eb="7">
      <t>シャ</t>
    </rPh>
    <phoneticPr fontId="1"/>
  </si>
  <si>
    <t>→そもそもその他を無としたいがコストコで使用しているのでツールでチェックを入れ、正しい提出なのか確認を行う</t>
    <rPh sb="7" eb="8">
      <t>タ</t>
    </rPh>
    <rPh sb="9" eb="10">
      <t>ナシ</t>
    </rPh>
    <rPh sb="20" eb="22">
      <t>シヨウ</t>
    </rPh>
    <rPh sb="37" eb="38">
      <t>イ</t>
    </rPh>
    <rPh sb="40" eb="41">
      <t>タダ</t>
    </rPh>
    <rPh sb="43" eb="45">
      <t>テイシュツ</t>
    </rPh>
    <rPh sb="48" eb="50">
      <t>カクニン</t>
    </rPh>
    <rPh sb="51" eb="52">
      <t>オコナ</t>
    </rPh>
    <phoneticPr fontId="1"/>
  </si>
  <si>
    <t>入力例
(返還あり/なし）</t>
    <rPh sb="0" eb="2">
      <t>ニュウリョク</t>
    </rPh>
    <rPh sb="2" eb="3">
      <t>レイ</t>
    </rPh>
    <rPh sb="5" eb="7">
      <t>ヘンカン</t>
    </rPh>
    <phoneticPr fontId="3"/>
  </si>
  <si>
    <t>ファイルにパスワードを付けずにアップロードしてください（圧縮等も行わないでください）</t>
    <phoneticPr fontId="3"/>
  </si>
  <si>
    <t>①入力日</t>
    <rPh sb="1" eb="3">
      <t>ニュウリョク</t>
    </rPh>
    <rPh sb="3" eb="4">
      <t>ビ</t>
    </rPh>
    <phoneticPr fontId="3"/>
  </si>
  <si>
    <t>②対象者人数</t>
    <rPh sb="1" eb="4">
      <t>タイショウシャ</t>
    </rPh>
    <rPh sb="4" eb="6">
      <t>ニンズウ</t>
    </rPh>
    <phoneticPr fontId="3"/>
  </si>
  <si>
    <t>③重要事項の説明</t>
    <rPh sb="1" eb="3">
      <t>ジュウヨウ</t>
    </rPh>
    <rPh sb="3" eb="5">
      <t>ジコウ</t>
    </rPh>
    <rPh sb="6" eb="8">
      <t>セツメイ</t>
    </rPh>
    <phoneticPr fontId="3"/>
  </si>
  <si>
    <t>④企業事業所コード</t>
    <phoneticPr fontId="3"/>
  </si>
  <si>
    <t>⑤企業事業所名</t>
    <rPh sb="1" eb="3">
      <t>キギョウ</t>
    </rPh>
    <phoneticPr fontId="2"/>
  </si>
  <si>
    <t>⑥加入者コード</t>
    <phoneticPr fontId="3"/>
  </si>
  <si>
    <t>⑦加入者名</t>
    <phoneticPr fontId="3"/>
  </si>
  <si>
    <t>⑧資格喪失理由
(プルダウンで選択）</t>
    <rPh sb="15" eb="17">
      <t>センタク</t>
    </rPh>
    <phoneticPr fontId="3"/>
  </si>
  <si>
    <t>⑪喪失年月日
(自動表示）</t>
    <rPh sb="1" eb="3">
      <t>ソウシツ</t>
    </rPh>
    <rPh sb="3" eb="6">
      <t>ネンガッピ</t>
    </rPh>
    <rPh sb="8" eb="10">
      <t>ジドウ</t>
    </rPh>
    <rPh sb="10" eb="12">
      <t>ヒョウジ</t>
    </rPh>
    <phoneticPr fontId="3"/>
  </si>
  <si>
    <t>入力例
(自己都合)</t>
    <rPh sb="0" eb="2">
      <t>ニュウリョク</t>
    </rPh>
    <rPh sb="2" eb="3">
      <t>レイ</t>
    </rPh>
    <rPh sb="5" eb="7">
      <t>ジコ</t>
    </rPh>
    <rPh sb="7" eb="9">
      <t>ツゴウ</t>
    </rPh>
    <phoneticPr fontId="3"/>
  </si>
  <si>
    <r>
      <t>⑨異動年月日（西暦）
（1）</t>
    </r>
    <r>
      <rPr>
        <sz val="11"/>
        <color theme="1"/>
        <rFont val="Meiryo UI"/>
        <family val="3"/>
        <charset val="128"/>
      </rPr>
      <t>退職日または喪失発生日等
（2）喪失年齢に到達する年の誕生日
　　※生年月日ではありません</t>
    </r>
    <rPh sb="7" eb="9">
      <t>セイレキ</t>
    </rPh>
    <rPh sb="20" eb="22">
      <t>ソウシツ</t>
    </rPh>
    <rPh sb="22" eb="24">
      <t>ハッセイ</t>
    </rPh>
    <rPh sb="24" eb="25">
      <t>ヒ</t>
    </rPh>
    <rPh sb="25" eb="26">
      <t>ナド</t>
    </rPh>
    <rPh sb="30" eb="32">
      <t>ソウシツ</t>
    </rPh>
    <rPh sb="32" eb="34">
      <t>ネンレイ</t>
    </rPh>
    <rPh sb="35" eb="37">
      <t>トウタツ</t>
    </rPh>
    <rPh sb="39" eb="40">
      <t>トシ</t>
    </rPh>
    <rPh sb="41" eb="44">
      <t>タンジョウビ</t>
    </rPh>
    <rPh sb="48" eb="50">
      <t>セイネン</t>
    </rPh>
    <rPh sb="50" eb="52">
      <t>ガッピ</t>
    </rPh>
    <phoneticPr fontId="3"/>
  </si>
  <si>
    <t>⑩事業主掛金返還
※規約上ありの場合はプルダウンで加入者毎に「返還あり」か「なし」を選択</t>
    <rPh sb="10" eb="12">
      <t>キヤク</t>
    </rPh>
    <rPh sb="12" eb="13">
      <t>ジョウ</t>
    </rPh>
    <rPh sb="16" eb="18">
      <t>バアイ</t>
    </rPh>
    <rPh sb="25" eb="28">
      <t>カニュウシャ</t>
    </rPh>
    <rPh sb="28" eb="29">
      <t>ゴト</t>
    </rPh>
    <rPh sb="31" eb="33">
      <t>ヘンカン</t>
    </rPh>
    <rPh sb="42" eb="44">
      <t>センタク</t>
    </rPh>
    <phoneticPr fontId="3"/>
  </si>
  <si>
    <t>喪失年齢到達（60歳以上）</t>
    <rPh sb="0" eb="2">
      <t>ソウシツ</t>
    </rPh>
    <rPh sb="2" eb="4">
      <t>ネンレイ</t>
    </rPh>
    <rPh sb="4" eb="6">
      <t>トウタツ</t>
    </rPh>
    <rPh sb="9" eb="10">
      <t>サイ</t>
    </rPh>
    <rPh sb="10" eb="12">
      <t>イジョウ</t>
    </rPh>
    <phoneticPr fontId="3"/>
  </si>
  <si>
    <t>×</t>
  </si>
  <si>
    <t>60歳超の定年退職等による喪失</t>
    <rPh sb="2" eb="4">
      <t>サイチョウ</t>
    </rPh>
    <rPh sb="5" eb="10">
      <t>テイネンタイショクトウ</t>
    </rPh>
    <rPh sb="13" eb="15">
      <t>ソウシツ</t>
    </rPh>
    <phoneticPr fontId="3"/>
  </si>
  <si>
    <t>60歳超</t>
    <rPh sb="2" eb="4">
      <t>サイチョウ</t>
    </rPh>
    <phoneticPr fontId="3"/>
  </si>
  <si>
    <t>⇒2022年5月法改正対応</t>
    <rPh sb="5" eb="6">
      <t>ネン</t>
    </rPh>
    <rPh sb="7" eb="8">
      <t>ガツ</t>
    </rPh>
    <rPh sb="8" eb="13">
      <t>ホウカイセイタイオウ</t>
    </rPh>
    <phoneticPr fontId="3"/>
  </si>
  <si>
    <r>
      <t>資格喪失届</t>
    </r>
    <r>
      <rPr>
        <b/>
        <sz val="16"/>
        <color theme="1"/>
        <rFont val="Meiryo UI"/>
        <family val="3"/>
        <charset val="128"/>
      </rPr>
      <t/>
    </r>
    <rPh sb="0" eb="2">
      <t>シカク</t>
    </rPh>
    <rPh sb="2" eb="4">
      <t>ソウシツ</t>
    </rPh>
    <rPh sb="4" eb="5">
      <t>トドケ</t>
    </rPh>
    <phoneticPr fontId="2"/>
  </si>
  <si>
    <t>FALSE</t>
    <phoneticPr fontId="3"/>
  </si>
  <si>
    <t>1</t>
    <phoneticPr fontId="3"/>
  </si>
  <si>
    <t>資格喪失の対象者に対して「個人別管理資産の移換に関する説明確認書」を配布し説明しております。(運用指図者への配布は必要ないため行っておりません。）</t>
    <phoneticPr fontId="3"/>
  </si>
  <si>
    <t>・本ファイルのご提出は1日1ファイルまでとなります
・ご提出前に、加入者様の「基礎年金番号、性別、生年月日」の登録に相違がないか必ずご確認ください。
  万一異なる場合は、必ずコールセンターにお問い合わせください。
・運用指図者に対して「個人別管理資産の移換に関する説明確認書」の配布は行わないで下さい。</t>
    <rPh sb="1" eb="2">
      <t>ホン</t>
    </rPh>
    <rPh sb="8" eb="10">
      <t>テイシュツ</t>
    </rPh>
    <rPh sb="12" eb="13">
      <t>ニチ</t>
    </rPh>
    <phoneticPr fontId="3"/>
  </si>
  <si>
    <t>更新日：2025/08/01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</si>
</sst>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D9D9D9"/>
      <name val="Meiryo UI"/>
      <family val="3"/>
      <charset val="128"/>
    </font>
    <font>
      <u/>
      <sz val="11"/>
      <color rgb="FFD9D9D9"/>
      <name val="Meiryo UI"/>
      <family val="3"/>
      <charset val="128"/>
    </font>
    <font>
      <sz val="14"/>
      <color rgb="FFD9D9D9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vertical="center" wrapText="1"/>
    </xf>
    <xf numFmtId="176" fontId="0" fillId="3" borderId="3" xfId="0" applyNumberFormat="1" applyFill="1" applyBorder="1" applyAlignment="1">
      <alignment horizontal="center" vertical="center"/>
    </xf>
    <xf numFmtId="176" fontId="0" fillId="5" borderId="2" xfId="0" applyNumberFormat="1" applyFill="1" applyBorder="1" applyAlignment="1">
      <alignment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2" xfId="0" applyNumberForma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176" fontId="0" fillId="3" borderId="2" xfId="0" applyNumberFormat="1" applyFill="1" applyBorder="1" applyAlignment="1">
      <alignment horizontal="center" vertical="center"/>
    </xf>
    <xf numFmtId="176" fontId="0" fillId="6" borderId="2" xfId="0" applyNumberFormat="1" applyFill="1" applyBorder="1" applyAlignment="1">
      <alignment vertical="center" wrapText="1"/>
    </xf>
    <xf numFmtId="49" fontId="0" fillId="6" borderId="2" xfId="0" applyNumberFormat="1" applyFill="1" applyBorder="1" applyAlignment="1">
      <alignment horizontal="center" vertical="center" wrapText="1"/>
    </xf>
    <xf numFmtId="0" fontId="0" fillId="6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6" fillId="2" borderId="0" xfId="0" applyNumberFormat="1" applyFont="1" applyFill="1" applyAlignment="1" applyProtection="1">
      <alignment horizontal="center" vertical="center"/>
    </xf>
    <xf numFmtId="49" fontId="6" fillId="4" borderId="2" xfId="0" applyNumberFormat="1" applyFont="1" applyFill="1" applyBorder="1" applyAlignment="1" applyProtection="1">
      <alignment horizontal="center" vertical="center" wrapText="1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Border="1">
      <alignment vertical="center"/>
    </xf>
    <xf numFmtId="49" fontId="0" fillId="0" borderId="0" xfId="0" applyNumberFormat="1">
      <alignment vertical="center"/>
    </xf>
    <xf numFmtId="49" fontId="7" fillId="2" borderId="0" xfId="0" applyNumberFormat="1" applyFont="1" applyFill="1" applyBorder="1" applyAlignment="1" applyProtection="1">
      <alignment vertical="center" wrapText="1"/>
    </xf>
    <xf numFmtId="49" fontId="13" fillId="2" borderId="0" xfId="0" applyNumberFormat="1" applyFont="1" applyFill="1" applyProtection="1">
      <alignment vertical="center"/>
    </xf>
    <xf numFmtId="49" fontId="14" fillId="2" borderId="0" xfId="0" applyNumberFormat="1" applyFont="1" applyFill="1" applyProtection="1">
      <alignment vertical="center"/>
    </xf>
    <xf numFmtId="49" fontId="7" fillId="2" borderId="0" xfId="0" applyNumberFormat="1" applyFont="1" applyFill="1" applyBorder="1" applyAlignment="1" applyProtection="1">
      <alignment vertical="center"/>
    </xf>
    <xf numFmtId="49" fontId="14" fillId="2" borderId="0" xfId="0" applyNumberFormat="1" applyFont="1" applyFill="1" applyBorder="1" applyAlignment="1" applyProtection="1">
      <alignment horizontal="right" vertical="center" wrapText="1"/>
    </xf>
    <xf numFmtId="49" fontId="14" fillId="2" borderId="0" xfId="0" applyNumberFormat="1" applyFont="1" applyFill="1" applyAlignment="1" applyProtection="1">
      <alignment vertical="center" wrapText="1"/>
    </xf>
    <xf numFmtId="49" fontId="14" fillId="2" borderId="0" xfId="2" applyNumberFormat="1" applyFont="1" applyFill="1" applyAlignment="1" applyProtection="1">
      <alignment horizontal="center" vertical="center"/>
    </xf>
    <xf numFmtId="49" fontId="6" fillId="2" borderId="0" xfId="0" applyNumberFormat="1" applyFont="1" applyFill="1" applyProtection="1">
      <alignment vertical="center"/>
    </xf>
    <xf numFmtId="49" fontId="6" fillId="2" borderId="0" xfId="0" applyNumberFormat="1" applyFont="1" applyFill="1" applyAlignment="1" applyProtection="1">
      <alignment horizontal="left" vertical="center"/>
    </xf>
    <xf numFmtId="49" fontId="6" fillId="2" borderId="0" xfId="0" applyNumberFormat="1" applyFont="1" applyFill="1" applyAlignment="1" applyProtection="1">
      <alignment vertical="center" wrapText="1"/>
    </xf>
    <xf numFmtId="49" fontId="6" fillId="2" borderId="0" xfId="2" applyNumberFormat="1" applyFont="1" applyFill="1" applyAlignment="1" applyProtection="1">
      <alignment horizontal="center" vertical="center"/>
    </xf>
    <xf numFmtId="49" fontId="6" fillId="2" borderId="0" xfId="0" applyNumberFormat="1" applyFont="1" applyFill="1" applyAlignment="1" applyProtection="1">
      <alignment horizontal="center" vertical="center" wrapText="1"/>
    </xf>
    <xf numFmtId="49" fontId="9" fillId="4" borderId="2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Alignment="1" applyProtection="1">
      <alignment horizontal="center" vertical="center"/>
    </xf>
    <xf numFmtId="49" fontId="10" fillId="2" borderId="2" xfId="2" applyNumberFormat="1" applyFont="1" applyFill="1" applyBorder="1" applyAlignment="1" applyProtection="1">
      <alignment horizontal="center" vertical="center" wrapText="1"/>
    </xf>
    <xf numFmtId="49" fontId="6" fillId="2" borderId="0" xfId="0" applyNumberFormat="1" applyFont="1" applyFill="1" applyBorder="1" applyAlignment="1" applyProtection="1">
      <alignment horizontal="left" vertical="center"/>
      <protection locked="0"/>
    </xf>
    <xf numFmtId="49" fontId="6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176" fontId="14" fillId="2" borderId="0" xfId="0" applyNumberFormat="1" applyFont="1" applyFill="1" applyAlignment="1" applyProtection="1">
      <alignment vertical="center" wrapText="1"/>
    </xf>
    <xf numFmtId="176" fontId="6" fillId="2" borderId="0" xfId="0" applyNumberFormat="1" applyFont="1" applyFill="1" applyAlignment="1" applyProtection="1">
      <alignment horizontal="center" vertical="center"/>
    </xf>
    <xf numFmtId="176" fontId="9" fillId="4" borderId="2" xfId="0" applyNumberFormat="1" applyFont="1" applyFill="1" applyBorder="1" applyAlignment="1" applyProtection="1">
      <alignment horizontal="center" vertical="center" wrapText="1"/>
    </xf>
    <xf numFmtId="176" fontId="10" fillId="2" borderId="2" xfId="2" applyNumberFormat="1" applyFont="1" applyFill="1" applyBorder="1" applyAlignment="1" applyProtection="1">
      <alignment horizontal="center" vertical="center" wrapText="1"/>
    </xf>
    <xf numFmtId="176" fontId="6" fillId="2" borderId="0" xfId="0" applyNumberFormat="1" applyFont="1" applyFill="1" applyBorder="1" applyAlignment="1" applyProtection="1">
      <alignment horizontal="left" vertical="center"/>
      <protection locked="0"/>
    </xf>
    <xf numFmtId="176" fontId="6" fillId="2" borderId="0" xfId="0" applyNumberFormat="1" applyFont="1" applyFill="1" applyAlignment="1" applyProtection="1">
      <alignment horizontal="left" vertical="center"/>
      <protection locked="0"/>
    </xf>
    <xf numFmtId="49" fontId="6" fillId="2" borderId="0" xfId="0" applyNumberFormat="1" applyFont="1" applyFill="1" applyProtection="1">
      <alignment vertical="center"/>
      <protection locked="0"/>
    </xf>
    <xf numFmtId="49" fontId="6" fillId="2" borderId="0" xfId="0" applyNumberFormat="1" applyFont="1" applyFill="1" applyAlignment="1" applyProtection="1">
      <alignment horizontal="center" vertical="center" wrapText="1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vertical="center" wrapText="1"/>
      <protection locked="0"/>
    </xf>
    <xf numFmtId="49" fontId="6" fillId="2" borderId="0" xfId="2" applyNumberFormat="1" applyFont="1" applyFill="1" applyAlignment="1" applyProtection="1">
      <alignment horizontal="center" vertical="center"/>
      <protection locked="0"/>
    </xf>
    <xf numFmtId="49" fontId="12" fillId="2" borderId="0" xfId="1" applyNumberFormat="1" applyFont="1" applyFill="1" applyAlignment="1" applyProtection="1">
      <alignment horizontal="left" vertical="center"/>
      <protection locked="0"/>
    </xf>
    <xf numFmtId="49" fontId="11" fillId="2" borderId="0" xfId="0" applyNumberFormat="1" applyFont="1" applyFill="1" applyProtection="1">
      <alignment vertical="center"/>
      <protection locked="0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176" fontId="6" fillId="7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Alignment="1" applyProtection="1">
      <alignment horizontal="left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0" xfId="0" applyNumberFormat="1" applyFont="1" applyFill="1" applyBorder="1" applyAlignment="1" applyProtection="1">
      <alignment horizontal="center" vertical="center"/>
    </xf>
    <xf numFmtId="0" fontId="14" fillId="2" borderId="0" xfId="0" applyNumberFormat="1" applyFont="1" applyFill="1" applyProtection="1">
      <alignment vertical="center"/>
    </xf>
    <xf numFmtId="0" fontId="6" fillId="2" borderId="0" xfId="0" applyNumberFormat="1" applyFont="1" applyFill="1" applyProtection="1">
      <alignment vertical="center"/>
    </xf>
    <xf numFmtId="0" fontId="6" fillId="2" borderId="0" xfId="0" applyNumberFormat="1" applyFont="1" applyFill="1" applyProtection="1">
      <alignment vertical="center"/>
      <protection locked="0"/>
    </xf>
    <xf numFmtId="0" fontId="9" fillId="7" borderId="0" xfId="0" applyNumberFormat="1" applyFont="1" applyFill="1" applyBorder="1" applyAlignment="1" applyProtection="1">
      <alignment horizontal="center" vertical="center" wrapText="1"/>
    </xf>
    <xf numFmtId="0" fontId="11" fillId="7" borderId="0" xfId="0" applyNumberFormat="1" applyFont="1" applyFill="1" applyBorder="1" applyAlignment="1" applyProtection="1">
      <alignment horizontal="center" vertical="center"/>
    </xf>
    <xf numFmtId="0" fontId="9" fillId="7" borderId="0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NumberFormat="1" applyFont="1" applyFill="1" applyAlignment="1" applyProtection="1">
      <alignment horizontal="center" vertical="center"/>
    </xf>
    <xf numFmtId="0" fontId="6" fillId="2" borderId="0" xfId="0" applyNumberFormat="1" applyFont="1" applyFill="1" applyAlignment="1" applyProtection="1">
      <alignment horizontal="center" vertical="center"/>
    </xf>
    <xf numFmtId="0" fontId="9" fillId="4" borderId="2" xfId="0" applyNumberFormat="1" applyFont="1" applyFill="1" applyBorder="1" applyAlignment="1">
      <alignment horizontal="center" vertical="center" wrapText="1"/>
    </xf>
    <xf numFmtId="0" fontId="10" fillId="2" borderId="2" xfId="2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/>
    </xf>
    <xf numFmtId="49" fontId="16" fillId="2" borderId="0" xfId="0" applyNumberFormat="1" applyFont="1" applyFill="1" applyProtection="1">
      <alignment vertical="center"/>
    </xf>
    <xf numFmtId="0" fontId="11" fillId="7" borderId="0" xfId="0" applyNumberFormat="1" applyFont="1" applyFill="1" applyBorder="1" applyAlignment="1" applyProtection="1">
      <alignment horizontal="center" vertical="center" wrapText="1"/>
    </xf>
    <xf numFmtId="0" fontId="11" fillId="7" borderId="0" xfId="2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vertical="center"/>
    </xf>
    <xf numFmtId="0" fontId="6" fillId="2" borderId="0" xfId="0" applyNumberFormat="1" applyFont="1" applyFill="1" applyAlignment="1" applyProtection="1">
      <alignment horizontal="left" vertical="center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shrinkToFit="1"/>
    </xf>
    <xf numFmtId="0" fontId="10" fillId="2" borderId="0" xfId="0" applyNumberFormat="1" applyFont="1" applyFill="1" applyProtection="1">
      <alignment vertical="center"/>
    </xf>
    <xf numFmtId="0" fontId="6" fillId="2" borderId="0" xfId="0" applyNumberFormat="1" applyFont="1" applyFill="1" applyAlignment="1" applyProtection="1">
      <alignment horizontal="center" vertical="center" wrapText="1"/>
    </xf>
    <xf numFmtId="0" fontId="10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Protection="1">
      <alignment vertical="center"/>
      <protection locked="0"/>
    </xf>
    <xf numFmtId="49" fontId="6" fillId="4" borderId="4" xfId="0" applyNumberFormat="1" applyFont="1" applyFill="1" applyBorder="1" applyAlignment="1" applyProtection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/>
    </xf>
    <xf numFmtId="49" fontId="6" fillId="4" borderId="4" xfId="0" applyNumberFormat="1" applyFont="1" applyFill="1" applyBorder="1" applyAlignment="1" applyProtection="1">
      <alignment horizontal="center" vertical="center" wrapText="1"/>
    </xf>
    <xf numFmtId="49" fontId="6" fillId="4" borderId="1" xfId="0" applyNumberFormat="1" applyFont="1" applyFill="1" applyBorder="1" applyAlignment="1" applyProtection="1">
      <alignment horizontal="center" vertical="center" wrapText="1"/>
    </xf>
    <xf numFmtId="49" fontId="8" fillId="4" borderId="2" xfId="0" applyNumberFormat="1" applyFont="1" applyFill="1" applyBorder="1" applyAlignment="1" applyProtection="1">
      <alignment horizontal="left" vertical="center"/>
    </xf>
    <xf numFmtId="49" fontId="8" fillId="4" borderId="5" xfId="0" applyNumberFormat="1" applyFont="1" applyFill="1" applyBorder="1" applyAlignment="1" applyProtection="1">
      <alignment horizontal="left" vertical="center"/>
    </xf>
    <xf numFmtId="49" fontId="18" fillId="8" borderId="6" xfId="0" applyNumberFormat="1" applyFont="1" applyFill="1" applyBorder="1" applyAlignment="1" applyProtection="1">
      <alignment horizontal="left" vertical="center" wrapText="1"/>
    </xf>
    <xf numFmtId="49" fontId="9" fillId="8" borderId="7" xfId="0" applyNumberFormat="1" applyFont="1" applyFill="1" applyBorder="1" applyAlignment="1" applyProtection="1">
      <alignment horizontal="left" vertical="center" wrapText="1"/>
    </xf>
    <xf numFmtId="49" fontId="9" fillId="8" borderId="8" xfId="0" applyNumberFormat="1" applyFont="1" applyFill="1" applyBorder="1" applyAlignment="1" applyProtection="1">
      <alignment horizontal="left" vertical="center" wrapText="1"/>
    </xf>
    <xf numFmtId="49" fontId="9" fillId="8" borderId="9" xfId="0" applyNumberFormat="1" applyFont="1" applyFill="1" applyBorder="1" applyAlignment="1" applyProtection="1">
      <alignment horizontal="left" vertical="center" wrapText="1"/>
    </xf>
    <xf numFmtId="49" fontId="9" fillId="8" borderId="10" xfId="0" applyNumberFormat="1" applyFont="1" applyFill="1" applyBorder="1" applyAlignment="1" applyProtection="1">
      <alignment horizontal="left" vertical="center" wrapText="1"/>
    </xf>
    <xf numFmtId="49" fontId="9" fillId="8" borderId="11" xfId="0" applyNumberFormat="1" applyFont="1" applyFill="1" applyBorder="1" applyAlignment="1" applyProtection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3">
    <dxf>
      <fill>
        <patternFill>
          <bgColor theme="0" tint="-0.1499679555650502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D9D9D9"/>
      <color rgb="FFCCFFFF"/>
      <color rgb="FFB3F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ysClr val="windowText" lastClr="000000"/>
          </a:solidFill>
        </a:ln>
      </a:spPr>
      <a:bodyPr vertOverflow="clip" horzOverflow="clip" rtlCol="0" anchor="t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1008"/>
  <sheetViews>
    <sheetView tabSelected="1" topLeftCell="C1" zoomScale="80" zoomScaleNormal="80" workbookViewId="0">
      <selection activeCell="E3" sqref="E3"/>
    </sheetView>
  </sheetViews>
  <sheetFormatPr defaultColWidth="0" defaultRowHeight="30" customHeight="1" zeroHeight="1" x14ac:dyDescent="0.15"/>
  <cols>
    <col min="1" max="1" width="5.375" style="58" hidden="1" customWidth="1"/>
    <col min="2" max="2" width="5" style="58" hidden="1" customWidth="1"/>
    <col min="3" max="3" width="6.875" style="67" customWidth="1"/>
    <col min="4" max="4" width="23.625" style="54" customWidth="1"/>
    <col min="5" max="5" width="35.625" style="53" customWidth="1"/>
    <col min="6" max="6" width="25.625" style="54" customWidth="1"/>
    <col min="7" max="7" width="22.5" style="53" customWidth="1"/>
    <col min="8" max="8" width="32.5" style="55" customWidth="1"/>
    <col min="9" max="9" width="33.125" style="60" customWidth="1"/>
    <col min="10" max="10" width="32.875" style="56" customWidth="1"/>
    <col min="11" max="11" width="25.25" style="47" customWidth="1"/>
    <col min="12" max="12" width="9.625" style="72" hidden="1" customWidth="1"/>
    <col min="13" max="13" width="32.5" style="66" customWidth="1"/>
    <col min="14" max="16" width="1.625" style="67" hidden="1" customWidth="1"/>
    <col min="17" max="16384" width="1.625" style="52" hidden="1"/>
  </cols>
  <sheetData>
    <row r="1" spans="1:16" s="29" customFormat="1" ht="30" customHeight="1" x14ac:dyDescent="0.15">
      <c r="A1" s="28" t="s">
        <v>12</v>
      </c>
      <c r="C1" s="79" t="s">
        <v>56</v>
      </c>
      <c r="D1" s="30"/>
      <c r="E1" s="27"/>
      <c r="F1" s="27"/>
      <c r="G1" s="31"/>
      <c r="H1" s="32"/>
      <c r="I1" s="46"/>
      <c r="J1" s="33"/>
      <c r="K1" s="76" t="s">
        <v>61</v>
      </c>
      <c r="L1" s="71"/>
      <c r="M1" s="65"/>
      <c r="N1" s="65"/>
      <c r="O1" s="65"/>
      <c r="P1" s="65"/>
    </row>
    <row r="2" spans="1:16" s="34" customFormat="1" ht="30" customHeight="1" thickBot="1" x14ac:dyDescent="0.2">
      <c r="C2" s="80" t="s">
        <v>38</v>
      </c>
      <c r="D2" s="35"/>
      <c r="E2" s="38"/>
      <c r="F2" s="22"/>
      <c r="G2" s="38"/>
      <c r="H2" s="36"/>
      <c r="I2" s="47"/>
      <c r="J2" s="37"/>
      <c r="K2" s="47"/>
      <c r="L2" s="72"/>
      <c r="M2" s="66"/>
      <c r="N2" s="66"/>
      <c r="O2" s="66"/>
      <c r="P2" s="66"/>
    </row>
    <row r="3" spans="1:16" s="34" customFormat="1" ht="30" customHeight="1" x14ac:dyDescent="0.15">
      <c r="C3" s="90" t="s">
        <v>39</v>
      </c>
      <c r="D3" s="91"/>
      <c r="E3" s="62"/>
      <c r="F3" s="22"/>
      <c r="G3" s="38"/>
      <c r="H3" s="94" t="s">
        <v>60</v>
      </c>
      <c r="I3" s="95"/>
      <c r="J3" s="96"/>
      <c r="K3" s="47"/>
      <c r="L3" s="72"/>
      <c r="M3" s="66"/>
      <c r="N3" s="66"/>
      <c r="O3" s="66"/>
      <c r="P3" s="66"/>
    </row>
    <row r="4" spans="1:16" s="34" customFormat="1" ht="30" customHeight="1" thickBot="1" x14ac:dyDescent="0.2">
      <c r="C4" s="88" t="s">
        <v>40</v>
      </c>
      <c r="D4" s="89"/>
      <c r="E4" s="63" t="s">
        <v>58</v>
      </c>
      <c r="F4" s="61" t="str">
        <f>IF($E$4="","※変更者の人数を入力してください。",IF($E$4&lt;1,"※変更者の人数は１以上を入力してください。",IF($E$4&gt;1000,"※変更者の人数は1,000名まで指定可能です。","")))</f>
        <v>※変更者の人数は1,000名まで指定可能です。</v>
      </c>
      <c r="G4" s="38"/>
      <c r="H4" s="97"/>
      <c r="I4" s="98"/>
      <c r="J4" s="99"/>
      <c r="K4" s="47"/>
      <c r="L4" s="72"/>
      <c r="M4" s="66"/>
      <c r="N4" s="66"/>
      <c r="O4" s="66"/>
      <c r="P4" s="66"/>
    </row>
    <row r="5" spans="1:16" ht="30" customHeight="1" x14ac:dyDescent="0.15">
      <c r="A5" s="52"/>
      <c r="B5" s="52"/>
      <c r="C5" s="90" t="s">
        <v>41</v>
      </c>
      <c r="D5" s="91"/>
      <c r="E5" s="92" t="s">
        <v>59</v>
      </c>
      <c r="F5" s="92"/>
      <c r="G5" s="92"/>
      <c r="H5" s="93"/>
      <c r="I5" s="93"/>
      <c r="J5" s="57" t="s">
        <v>57</v>
      </c>
    </row>
    <row r="6" spans="1:16" s="38" customFormat="1" ht="70.5" customHeight="1" x14ac:dyDescent="0.15">
      <c r="C6" s="81"/>
      <c r="D6" s="23" t="s">
        <v>42</v>
      </c>
      <c r="E6" s="23" t="s">
        <v>43</v>
      </c>
      <c r="F6" s="23" t="s">
        <v>44</v>
      </c>
      <c r="G6" s="23" t="s">
        <v>45</v>
      </c>
      <c r="H6" s="39" t="s">
        <v>46</v>
      </c>
      <c r="I6" s="48" t="s">
        <v>49</v>
      </c>
      <c r="J6" s="39" t="s">
        <v>50</v>
      </c>
      <c r="K6" s="48" t="s">
        <v>47</v>
      </c>
      <c r="L6" s="73" t="s">
        <v>10</v>
      </c>
      <c r="M6" s="77" t="s">
        <v>10</v>
      </c>
      <c r="N6" s="68"/>
      <c r="O6" s="77"/>
      <c r="P6" s="85"/>
    </row>
    <row r="7" spans="1:16" s="40" customFormat="1" ht="30" customHeight="1" x14ac:dyDescent="0.15">
      <c r="C7" s="82" t="s">
        <v>11</v>
      </c>
      <c r="D7" s="24" t="s">
        <v>5</v>
      </c>
      <c r="E7" s="24" t="s">
        <v>2</v>
      </c>
      <c r="F7" s="24" t="s">
        <v>3</v>
      </c>
      <c r="G7" s="24" t="s">
        <v>4</v>
      </c>
      <c r="H7" s="41" t="s">
        <v>48</v>
      </c>
      <c r="I7" s="49" t="s">
        <v>1</v>
      </c>
      <c r="J7" s="41" t="s">
        <v>37</v>
      </c>
      <c r="K7" s="49" t="s">
        <v>18</v>
      </c>
      <c r="L7" s="74" t="s">
        <v>14</v>
      </c>
      <c r="M7" s="78" t="s">
        <v>14</v>
      </c>
      <c r="N7" s="69"/>
      <c r="O7" s="69"/>
      <c r="P7" s="86"/>
    </row>
    <row r="8" spans="1:16" ht="30" customHeight="1" x14ac:dyDescent="0.15">
      <c r="A8" s="58">
        <f>$E$4+1</f>
        <v>2</v>
      </c>
      <c r="B8" s="59">
        <f>IFERROR(IF(A8-1&lt;1,"",A8-1),"")</f>
        <v>1</v>
      </c>
      <c r="C8" s="83">
        <f>IF(ISERROR(VALUE($E$4)),"",IF(ROW()-7&lt;=IF($E$4="",0,VALUE($E$4)),ROW()-7,""))</f>
        <v>1</v>
      </c>
      <c r="D8" s="42"/>
      <c r="E8" s="43"/>
      <c r="F8" s="42"/>
      <c r="G8" s="43"/>
      <c r="H8" s="43"/>
      <c r="I8" s="50"/>
      <c r="J8" s="42"/>
      <c r="K8" s="64" t="str">
        <f>IF(INDEX($I$8:$L$1009,ROW()-7,1)&lt;&gt;"",IF(INDEX($I$8:$L$1009,ROW()-7,4)=6,INDEX($I$8:$L$1009,ROW()-7,1)-1,IF(INDEX($I$8:$L$1009,ROW()-7,4)=1,INDEX($I$8:$L$1009,ROW()-7,1)+1,IF(INDEX($I$8:$L$1009,ROW()-7,4)=2,INDEX($I$8:$L$1009,ROW()-7,1)+1,IF(INDEX($I$8:$L$1009,ROW()-7,4)=3,INDEX($I$8:$L$1009,ROW()-7,1)+1,IF(INDEX($I$8:$L$1009,ROW()-7,4)=4,INDEX($I$8:$L$1009,ROW()-7,1)+1,IF(INDEX($I$8:$L$1009,ROW()-7,4)=5,INDEX($I$8:$L$1009,ROW()-7,1)+1,IF(INDEX($I$8:$L$1009,ROW()-7,4)=7,INDEX($I$8:$L$1009,ROW()-7,1)+1,""))))))),"")</f>
        <v/>
      </c>
      <c r="L8" s="75" t="str">
        <f>IFERROR(VLOOKUP(INDEX($H$8:$H$1009,ROW()-7,1),喪失理由リスト!$A$1:$D$14,2,FALSE),"")</f>
        <v/>
      </c>
      <c r="M8" s="84" t="str">
        <f>IF(C8&lt;&gt;"",IF(INDEX($O$8:$O$1009,ROW()-7,1)="","企業事業所コードを入力してください。",IF(LEN(INDEX($O$8:$P$1009,ROW()-7,1))&lt;&gt;10,"企業事業所コードは10桁で入力してください。",IF(INDEX($O$8:$P$1009,ROW()-7,2)&lt;&gt;"",IF(LEN(INDEX($O$8:$P$1009,ROW()-7,2))&lt;&gt;10,"加入者コードは10桁で入力してください。",""),""))),"")</f>
        <v>企業事業所コードを入力してください。</v>
      </c>
      <c r="N8" s="70" t="str">
        <f>IF($H8=喪失理由リスト!$A$3,1,IF($H8=喪失理由リスト!$A$4,2,IF($H8=喪失理由リスト!$A$5,3,IF($H8=喪失理由リスト!$A$6,4,IF($H8=喪失理由リスト!$A$7,5,IF($H8=喪失理由リスト!$A$9,6,""))))))</f>
        <v/>
      </c>
      <c r="O8" s="87" t="str">
        <f>SUBSTITUTE(SUBSTITUTE(CLEAN(INDEX($D$8:$D$1009,ROW()-7,1))," ",""),"　","")</f>
        <v/>
      </c>
      <c r="P8" s="67" t="str">
        <f>SUBSTITUTE(SUBSTITUTE(CLEAN(INDEX($F$8:$F$1009,ROW()-7,1))," ",""),"　","")</f>
        <v/>
      </c>
    </row>
    <row r="9" spans="1:16" ht="30" customHeight="1" x14ac:dyDescent="0.15">
      <c r="B9" s="59" t="str">
        <f t="shared" ref="B9:B72" si="0">IFERROR(IF(B8-1&lt;1,"",B8-1),"")</f>
        <v/>
      </c>
      <c r="C9" s="83" t="str">
        <f t="shared" ref="C9:C72" si="1">IF(ISERROR(VALUE($E$4)),"",IF(ROW()-7&lt;=IF($E$4="",0,VALUE($E$4)),ROW()-7,""))</f>
        <v/>
      </c>
      <c r="D9" s="44"/>
      <c r="E9" s="45"/>
      <c r="F9" s="44"/>
      <c r="G9" s="45"/>
      <c r="H9" s="43"/>
      <c r="I9" s="50"/>
      <c r="J9" s="42"/>
      <c r="K9" s="64" t="str">
        <f t="shared" ref="K9:K72" si="2">IF(INDEX($I$8:$L$1009,ROW()-7,1)&lt;&gt;"",IF(INDEX($I$8:$L$1009,ROW()-7,4)=6,INDEX($I$8:$L$1009,ROW()-7,1)-1,IF(INDEX($I$8:$L$1009,ROW()-7,4)=1,INDEX($I$8:$L$1009,ROW()-7,1)+1,IF(INDEX($I$8:$L$1009,ROW()-7,4)=2,INDEX($I$8:$L$1009,ROW()-7,1)+1,IF(INDEX($I$8:$L$1009,ROW()-7,4)=3,INDEX($I$8:$L$1009,ROW()-7,1)+1,IF(INDEX($I$8:$L$1009,ROW()-7,4)=4,INDEX($I$8:$L$1009,ROW()-7,1)+1,IF(INDEX($I$8:$L$1009,ROW()-7,4)=5,INDEX($I$8:$L$1009,ROW()-7,1)+1,IF(INDEX($I$8:$L$1009,ROW()-7,4)=7,INDEX($I$8:$L$1009,ROW()-7,1)+1,""))))))),"")</f>
        <v/>
      </c>
      <c r="L9" s="75" t="str">
        <f>IFERROR(VLOOKUP(INDEX($H$8:$H$1009,ROW()-7,1),喪失理由リスト!$A$1:$D$14,2,FALSE),"")</f>
        <v/>
      </c>
      <c r="M9" s="84" t="str">
        <f t="shared" ref="M9:M72" si="3">IF(C9&lt;&gt;"",IF(INDEX($O$8:$O$1009,ROW()-7,1)="","企業事業所コードを入力してください。",IF(LEN(INDEX($O$8:$P$1009,ROW()-7,1))&lt;&gt;10,"企業事業所コードは10桁で入力してください。",IF(INDEX($O$8:$P$1009,ROW()-7,2)&lt;&gt;"",IF(LEN(INDEX($O$8:$P$1009,ROW()-7,2))&lt;&gt;10,"加入者コードは10桁で入力してください。",""),""))),"")</f>
        <v/>
      </c>
      <c r="N9" s="70" t="str">
        <f>IF($H9=喪失理由リスト!$A$3,1,IF($H9=喪失理由リスト!$A$4,2,IF($H9=喪失理由リスト!$A$5,3,IF($H9=喪失理由リスト!$A$6,4,IF($H9=喪失理由リスト!$A$7,5,IF($H9=喪失理由リスト!$A$9,6,""))))))</f>
        <v/>
      </c>
      <c r="O9" s="87" t="str">
        <f t="shared" ref="O9:O72" si="4">SUBSTITUTE(SUBSTITUTE(CLEAN(INDEX($D$8:$D$1009,ROW()-7,1))," ",""),"　","")</f>
        <v/>
      </c>
      <c r="P9" s="67" t="str">
        <f t="shared" ref="P9:P72" si="5">SUBSTITUTE(SUBSTITUTE(CLEAN(INDEX($F$8:$F$1009,ROW()-7,1))," ",""),"　","")</f>
        <v/>
      </c>
    </row>
    <row r="10" spans="1:16" ht="30" customHeight="1" x14ac:dyDescent="0.15">
      <c r="B10" s="59" t="str">
        <f t="shared" si="0"/>
        <v/>
      </c>
      <c r="C10" s="83" t="str">
        <f t="shared" si="1"/>
        <v/>
      </c>
      <c r="D10" s="44"/>
      <c r="E10" s="45"/>
      <c r="F10" s="44"/>
      <c r="G10" s="45"/>
      <c r="H10" s="43"/>
      <c r="I10" s="50"/>
      <c r="J10" s="42"/>
      <c r="K10" s="64" t="str">
        <f t="shared" si="2"/>
        <v/>
      </c>
      <c r="L10" s="75" t="str">
        <f>IFERROR(VLOOKUP(INDEX($H$8:$H$1009,ROW()-7,1),喪失理由リスト!$A$1:$D$14,2,FALSE),"")</f>
        <v/>
      </c>
      <c r="M10" s="84" t="str">
        <f t="shared" si="3"/>
        <v/>
      </c>
      <c r="N10" s="70" t="str">
        <f>IF($H10=喪失理由リスト!$A$3,1,IF($H10=喪失理由リスト!$A$4,2,IF($H10=喪失理由リスト!$A$5,3,IF($H10=喪失理由リスト!$A$6,4,IF($H10=喪失理由リスト!$A$7,5,IF($H10=喪失理由リスト!$A$9,6,""))))))</f>
        <v/>
      </c>
      <c r="O10" s="87" t="str">
        <f t="shared" si="4"/>
        <v/>
      </c>
      <c r="P10" s="67" t="str">
        <f t="shared" si="5"/>
        <v/>
      </c>
    </row>
    <row r="11" spans="1:16" ht="30" customHeight="1" x14ac:dyDescent="0.15">
      <c r="B11" s="59" t="str">
        <f t="shared" si="0"/>
        <v/>
      </c>
      <c r="C11" s="83" t="str">
        <f t="shared" si="1"/>
        <v/>
      </c>
      <c r="D11" s="44"/>
      <c r="E11" s="45"/>
      <c r="F11" s="44"/>
      <c r="G11" s="45"/>
      <c r="H11" s="43"/>
      <c r="I11" s="50"/>
      <c r="J11" s="42"/>
      <c r="K11" s="64" t="str">
        <f t="shared" si="2"/>
        <v/>
      </c>
      <c r="L11" s="75" t="str">
        <f>IFERROR(VLOOKUP(INDEX($H$8:$H$1009,ROW()-7,1),喪失理由リスト!$A$1:$D$14,2,FALSE),"")</f>
        <v/>
      </c>
      <c r="M11" s="84" t="str">
        <f t="shared" si="3"/>
        <v/>
      </c>
      <c r="N11" s="70" t="str">
        <f>IF($H11=喪失理由リスト!$A$3,1,IF($H11=喪失理由リスト!$A$4,2,IF($H11=喪失理由リスト!$A$5,3,IF($H11=喪失理由リスト!$A$6,4,IF($H11=喪失理由リスト!$A$7,5,IF($H11=喪失理由リスト!$A$9,6,""))))))</f>
        <v/>
      </c>
      <c r="O11" s="87" t="str">
        <f t="shared" si="4"/>
        <v/>
      </c>
      <c r="P11" s="67" t="str">
        <f t="shared" si="5"/>
        <v/>
      </c>
    </row>
    <row r="12" spans="1:16" ht="30" customHeight="1" x14ac:dyDescent="0.15">
      <c r="B12" s="59" t="str">
        <f t="shared" si="0"/>
        <v/>
      </c>
      <c r="C12" s="83" t="str">
        <f t="shared" si="1"/>
        <v/>
      </c>
      <c r="D12" s="44"/>
      <c r="E12" s="45"/>
      <c r="F12" s="44"/>
      <c r="G12" s="45"/>
      <c r="H12" s="43"/>
      <c r="I12" s="50"/>
      <c r="J12" s="42"/>
      <c r="K12" s="64" t="str">
        <f t="shared" si="2"/>
        <v/>
      </c>
      <c r="L12" s="75" t="str">
        <f>IFERROR(VLOOKUP(INDEX($H$8:$H$1009,ROW()-7,1),喪失理由リスト!$A$1:$D$14,2,FALSE),"")</f>
        <v/>
      </c>
      <c r="M12" s="84" t="str">
        <f t="shared" si="3"/>
        <v/>
      </c>
      <c r="N12" s="70" t="str">
        <f>IF($H12=喪失理由リスト!$A$3,1,IF($H12=喪失理由リスト!$A$4,2,IF($H12=喪失理由リスト!$A$5,3,IF($H12=喪失理由リスト!$A$6,4,IF($H12=喪失理由リスト!$A$7,5,IF($H12=喪失理由リスト!$A$9,6,""))))))</f>
        <v/>
      </c>
      <c r="O12" s="87" t="str">
        <f t="shared" si="4"/>
        <v/>
      </c>
      <c r="P12" s="67" t="str">
        <f t="shared" si="5"/>
        <v/>
      </c>
    </row>
    <row r="13" spans="1:16" ht="30" customHeight="1" x14ac:dyDescent="0.15">
      <c r="B13" s="59" t="str">
        <f t="shared" si="0"/>
        <v/>
      </c>
      <c r="C13" s="83" t="str">
        <f t="shared" si="1"/>
        <v/>
      </c>
      <c r="D13" s="44"/>
      <c r="E13" s="45"/>
      <c r="F13" s="44"/>
      <c r="G13" s="45"/>
      <c r="H13" s="45"/>
      <c r="I13" s="51"/>
      <c r="J13" s="42"/>
      <c r="K13" s="64" t="str">
        <f t="shared" si="2"/>
        <v/>
      </c>
      <c r="L13" s="75" t="str">
        <f>IFERROR(VLOOKUP(INDEX($H$8:$H$1009,ROW()-7,1),喪失理由リスト!$A$1:$D$14,2,FALSE),"")</f>
        <v/>
      </c>
      <c r="M13" s="84" t="str">
        <f t="shared" si="3"/>
        <v/>
      </c>
      <c r="N13" s="70" t="str">
        <f>IF($H13=喪失理由リスト!$A$3,1,IF($H13=喪失理由リスト!$A$4,2,IF($H13=喪失理由リスト!$A$5,3,IF($H13=喪失理由リスト!$A$6,4,IF($H13=喪失理由リスト!$A$7,5,IF($H13=喪失理由リスト!$A$9,6,""))))))</f>
        <v/>
      </c>
      <c r="O13" s="87" t="str">
        <f t="shared" si="4"/>
        <v/>
      </c>
      <c r="P13" s="67" t="str">
        <f t="shared" si="5"/>
        <v/>
      </c>
    </row>
    <row r="14" spans="1:16" ht="30" customHeight="1" x14ac:dyDescent="0.15">
      <c r="B14" s="59" t="str">
        <f t="shared" si="0"/>
        <v/>
      </c>
      <c r="C14" s="83" t="str">
        <f t="shared" si="1"/>
        <v/>
      </c>
      <c r="D14" s="44"/>
      <c r="E14" s="45"/>
      <c r="F14" s="44"/>
      <c r="G14" s="45"/>
      <c r="H14" s="45"/>
      <c r="I14" s="51"/>
      <c r="J14" s="42"/>
      <c r="K14" s="64" t="str">
        <f t="shared" si="2"/>
        <v/>
      </c>
      <c r="L14" s="75" t="str">
        <f>IFERROR(VLOOKUP(INDEX($H$8:$H$1009,ROW()-7,1),喪失理由リスト!$A$1:$D$14,2,FALSE),"")</f>
        <v/>
      </c>
      <c r="M14" s="84" t="str">
        <f t="shared" si="3"/>
        <v/>
      </c>
      <c r="N14" s="70" t="str">
        <f>IF($H14=喪失理由リスト!$A$3,1,IF($H14=喪失理由リスト!$A$4,2,IF($H14=喪失理由リスト!$A$5,3,IF($H14=喪失理由リスト!$A$6,4,IF($H14=喪失理由リスト!$A$7,5,IF($H14=喪失理由リスト!$A$9,6,""))))))</f>
        <v/>
      </c>
      <c r="O14" s="87" t="str">
        <f t="shared" si="4"/>
        <v/>
      </c>
      <c r="P14" s="67" t="str">
        <f t="shared" si="5"/>
        <v/>
      </c>
    </row>
    <row r="15" spans="1:16" ht="30" customHeight="1" x14ac:dyDescent="0.15">
      <c r="B15" s="59" t="str">
        <f t="shared" si="0"/>
        <v/>
      </c>
      <c r="C15" s="83" t="str">
        <f t="shared" si="1"/>
        <v/>
      </c>
      <c r="D15" s="44"/>
      <c r="E15" s="45"/>
      <c r="F15" s="44"/>
      <c r="G15" s="45"/>
      <c r="H15" s="45"/>
      <c r="I15" s="51"/>
      <c r="J15" s="42"/>
      <c r="K15" s="64" t="str">
        <f t="shared" si="2"/>
        <v/>
      </c>
      <c r="L15" s="75" t="str">
        <f>IFERROR(VLOOKUP(INDEX($H$8:$H$1009,ROW()-7,1),喪失理由リスト!$A$1:$D$14,2,FALSE),"")</f>
        <v/>
      </c>
      <c r="M15" s="84" t="str">
        <f t="shared" si="3"/>
        <v/>
      </c>
      <c r="N15" s="70" t="str">
        <f>IF($H15=喪失理由リスト!$A$3,1,IF($H15=喪失理由リスト!$A$4,2,IF($H15=喪失理由リスト!$A$5,3,IF($H15=喪失理由リスト!$A$6,4,IF($H15=喪失理由リスト!$A$7,5,IF($H15=喪失理由リスト!$A$9,6,""))))))</f>
        <v/>
      </c>
      <c r="O15" s="87" t="str">
        <f t="shared" si="4"/>
        <v/>
      </c>
      <c r="P15" s="67" t="str">
        <f t="shared" si="5"/>
        <v/>
      </c>
    </row>
    <row r="16" spans="1:16" ht="30" customHeight="1" x14ac:dyDescent="0.15">
      <c r="B16" s="59" t="str">
        <f t="shared" si="0"/>
        <v/>
      </c>
      <c r="C16" s="83" t="str">
        <f t="shared" si="1"/>
        <v/>
      </c>
      <c r="D16" s="44"/>
      <c r="E16" s="45"/>
      <c r="F16" s="44"/>
      <c r="G16" s="45"/>
      <c r="H16" s="45"/>
      <c r="I16" s="51"/>
      <c r="J16" s="42"/>
      <c r="K16" s="64" t="str">
        <f t="shared" si="2"/>
        <v/>
      </c>
      <c r="L16" s="75" t="str">
        <f>IFERROR(VLOOKUP(INDEX($H$8:$H$1009,ROW()-7,1),喪失理由リスト!$A$1:$D$14,2,FALSE),"")</f>
        <v/>
      </c>
      <c r="M16" s="84" t="str">
        <f t="shared" si="3"/>
        <v/>
      </c>
      <c r="N16" s="70" t="str">
        <f>IF($H16=喪失理由リスト!$A$3,1,IF($H16=喪失理由リスト!$A$4,2,IF($H16=喪失理由リスト!$A$5,3,IF($H16=喪失理由リスト!$A$6,4,IF($H16=喪失理由リスト!$A$7,5,IF($H16=喪失理由リスト!$A$9,6,""))))))</f>
        <v/>
      </c>
      <c r="O16" s="87" t="str">
        <f t="shared" si="4"/>
        <v/>
      </c>
      <c r="P16" s="67" t="str">
        <f t="shared" si="5"/>
        <v/>
      </c>
    </row>
    <row r="17" spans="2:16" ht="30" customHeight="1" x14ac:dyDescent="0.15">
      <c r="B17" s="59" t="str">
        <f t="shared" si="0"/>
        <v/>
      </c>
      <c r="C17" s="83" t="str">
        <f t="shared" si="1"/>
        <v/>
      </c>
      <c r="D17" s="44"/>
      <c r="E17" s="45"/>
      <c r="F17" s="44"/>
      <c r="G17" s="45"/>
      <c r="H17" s="45"/>
      <c r="I17" s="51"/>
      <c r="J17" s="42"/>
      <c r="K17" s="64" t="str">
        <f t="shared" si="2"/>
        <v/>
      </c>
      <c r="L17" s="75" t="str">
        <f>IFERROR(VLOOKUP(INDEX($H$8:$H$1009,ROW()-7,1),喪失理由リスト!$A$1:$D$14,2,FALSE),"")</f>
        <v/>
      </c>
      <c r="M17" s="84" t="str">
        <f t="shared" si="3"/>
        <v/>
      </c>
      <c r="N17" s="70" t="str">
        <f>IF($H17=喪失理由リスト!$A$3,1,IF($H17=喪失理由リスト!$A$4,2,IF($H17=喪失理由リスト!$A$5,3,IF($H17=喪失理由リスト!$A$6,4,IF($H17=喪失理由リスト!$A$7,5,IF($H17=喪失理由リスト!$A$9,6,""))))))</f>
        <v/>
      </c>
      <c r="O17" s="87" t="str">
        <f t="shared" si="4"/>
        <v/>
      </c>
      <c r="P17" s="67" t="str">
        <f t="shared" si="5"/>
        <v/>
      </c>
    </row>
    <row r="18" spans="2:16" ht="30" customHeight="1" x14ac:dyDescent="0.15">
      <c r="B18" s="59" t="str">
        <f t="shared" si="0"/>
        <v/>
      </c>
      <c r="C18" s="83" t="str">
        <f t="shared" si="1"/>
        <v/>
      </c>
      <c r="D18" s="44"/>
      <c r="E18" s="45"/>
      <c r="F18" s="44"/>
      <c r="G18" s="45"/>
      <c r="H18" s="45"/>
      <c r="I18" s="51"/>
      <c r="J18" s="44"/>
      <c r="K18" s="64" t="str">
        <f t="shared" si="2"/>
        <v/>
      </c>
      <c r="L18" s="75" t="str">
        <f>IFERROR(VLOOKUP(INDEX($H$8:$H$1009,ROW()-7,1),喪失理由リスト!$A$1:$D$14,2,FALSE),"")</f>
        <v/>
      </c>
      <c r="M18" s="84" t="str">
        <f t="shared" si="3"/>
        <v/>
      </c>
      <c r="N18" s="70" t="str">
        <f>IF($H18=喪失理由リスト!$A$3,1,IF($H18=喪失理由リスト!$A$4,2,IF($H18=喪失理由リスト!$A$5,3,IF($H18=喪失理由リスト!$A$6,4,IF($H18=喪失理由リスト!$A$7,5,IF($H18=喪失理由リスト!$A$9,6,""))))))</f>
        <v/>
      </c>
      <c r="O18" s="87" t="str">
        <f t="shared" si="4"/>
        <v/>
      </c>
      <c r="P18" s="67" t="str">
        <f t="shared" si="5"/>
        <v/>
      </c>
    </row>
    <row r="19" spans="2:16" ht="30" customHeight="1" x14ac:dyDescent="0.15">
      <c r="B19" s="59" t="str">
        <f t="shared" si="0"/>
        <v/>
      </c>
      <c r="C19" s="83" t="str">
        <f t="shared" si="1"/>
        <v/>
      </c>
      <c r="D19" s="44"/>
      <c r="E19" s="45"/>
      <c r="F19" s="44"/>
      <c r="G19" s="45"/>
      <c r="H19" s="45"/>
      <c r="I19" s="51"/>
      <c r="J19" s="44"/>
      <c r="K19" s="64" t="str">
        <f t="shared" si="2"/>
        <v/>
      </c>
      <c r="L19" s="75" t="str">
        <f>IFERROR(VLOOKUP(INDEX($H$8:$H$1009,ROW()-7,1),喪失理由リスト!$A$1:$D$14,2,FALSE),"")</f>
        <v/>
      </c>
      <c r="M19" s="84" t="str">
        <f t="shared" si="3"/>
        <v/>
      </c>
      <c r="N19" s="70" t="str">
        <f>IF($H19=喪失理由リスト!$A$3,1,IF($H19=喪失理由リスト!$A$4,2,IF($H19=喪失理由リスト!$A$5,3,IF($H19=喪失理由リスト!$A$6,4,IF($H19=喪失理由リスト!$A$7,5,IF($H19=喪失理由リスト!$A$9,6,""))))))</f>
        <v/>
      </c>
      <c r="O19" s="87" t="str">
        <f t="shared" si="4"/>
        <v/>
      </c>
      <c r="P19" s="67" t="str">
        <f t="shared" si="5"/>
        <v/>
      </c>
    </row>
    <row r="20" spans="2:16" ht="30" customHeight="1" x14ac:dyDescent="0.15">
      <c r="B20" s="59" t="str">
        <f t="shared" si="0"/>
        <v/>
      </c>
      <c r="C20" s="83" t="str">
        <f t="shared" si="1"/>
        <v/>
      </c>
      <c r="D20" s="44"/>
      <c r="E20" s="45"/>
      <c r="F20" s="44"/>
      <c r="G20" s="45"/>
      <c r="H20" s="45"/>
      <c r="I20" s="51"/>
      <c r="J20" s="44"/>
      <c r="K20" s="64" t="str">
        <f t="shared" si="2"/>
        <v/>
      </c>
      <c r="L20" s="75" t="str">
        <f>IFERROR(VLOOKUP(INDEX($H$8:$H$1009,ROW()-7,1),喪失理由リスト!$A$1:$D$14,2,FALSE),"")</f>
        <v/>
      </c>
      <c r="M20" s="84" t="str">
        <f t="shared" si="3"/>
        <v/>
      </c>
      <c r="N20" s="70" t="str">
        <f>IF($H20=喪失理由リスト!$A$3,1,IF($H20=喪失理由リスト!$A$4,2,IF($H20=喪失理由リスト!$A$5,3,IF($H20=喪失理由リスト!$A$6,4,IF($H20=喪失理由リスト!$A$7,5,IF($H20=喪失理由リスト!$A$9,6,""))))))</f>
        <v/>
      </c>
      <c r="O20" s="87" t="str">
        <f t="shared" si="4"/>
        <v/>
      </c>
      <c r="P20" s="67" t="str">
        <f t="shared" si="5"/>
        <v/>
      </c>
    </row>
    <row r="21" spans="2:16" ht="30" customHeight="1" x14ac:dyDescent="0.15">
      <c r="B21" s="59" t="str">
        <f t="shared" si="0"/>
        <v/>
      </c>
      <c r="C21" s="83" t="str">
        <f t="shared" si="1"/>
        <v/>
      </c>
      <c r="D21" s="44"/>
      <c r="E21" s="45"/>
      <c r="F21" s="44"/>
      <c r="G21" s="45"/>
      <c r="H21" s="45"/>
      <c r="I21" s="51"/>
      <c r="J21" s="44"/>
      <c r="K21" s="64" t="str">
        <f t="shared" si="2"/>
        <v/>
      </c>
      <c r="L21" s="75" t="str">
        <f>IFERROR(VLOOKUP(INDEX($H$8:$H$1009,ROW()-7,1),喪失理由リスト!$A$1:$D$14,2,FALSE),"")</f>
        <v/>
      </c>
      <c r="M21" s="84" t="str">
        <f t="shared" si="3"/>
        <v/>
      </c>
      <c r="N21" s="70" t="str">
        <f>IF($H21=喪失理由リスト!$A$3,1,IF($H21=喪失理由リスト!$A$4,2,IF($H21=喪失理由リスト!$A$5,3,IF($H21=喪失理由リスト!$A$6,4,IF($H21=喪失理由リスト!$A$7,5,IF($H21=喪失理由リスト!$A$9,6,""))))))</f>
        <v/>
      </c>
      <c r="O21" s="87" t="str">
        <f t="shared" si="4"/>
        <v/>
      </c>
      <c r="P21" s="67" t="str">
        <f t="shared" si="5"/>
        <v/>
      </c>
    </row>
    <row r="22" spans="2:16" ht="30" customHeight="1" x14ac:dyDescent="0.15">
      <c r="B22" s="59" t="str">
        <f t="shared" si="0"/>
        <v/>
      </c>
      <c r="C22" s="83" t="str">
        <f t="shared" si="1"/>
        <v/>
      </c>
      <c r="D22" s="44"/>
      <c r="E22" s="45"/>
      <c r="F22" s="44"/>
      <c r="G22" s="45"/>
      <c r="H22" s="45"/>
      <c r="I22" s="51"/>
      <c r="J22" s="44"/>
      <c r="K22" s="64" t="str">
        <f t="shared" si="2"/>
        <v/>
      </c>
      <c r="L22" s="75" t="str">
        <f>IFERROR(VLOOKUP(INDEX($H$8:$H$1009,ROW()-7,1),喪失理由リスト!$A$1:$D$14,2,FALSE),"")</f>
        <v/>
      </c>
      <c r="M22" s="84" t="str">
        <f t="shared" si="3"/>
        <v/>
      </c>
      <c r="N22" s="70" t="str">
        <f>IF($H22=喪失理由リスト!$A$3,1,IF($H22=喪失理由リスト!$A$4,2,IF($H22=喪失理由リスト!$A$5,3,IF($H22=喪失理由リスト!$A$6,4,IF($H22=喪失理由リスト!$A$7,5,IF($H22=喪失理由リスト!$A$9,6,""))))))</f>
        <v/>
      </c>
      <c r="O22" s="87" t="str">
        <f t="shared" si="4"/>
        <v/>
      </c>
      <c r="P22" s="67" t="str">
        <f t="shared" si="5"/>
        <v/>
      </c>
    </row>
    <row r="23" spans="2:16" ht="30" customHeight="1" x14ac:dyDescent="0.15">
      <c r="B23" s="59" t="str">
        <f t="shared" si="0"/>
        <v/>
      </c>
      <c r="C23" s="83" t="str">
        <f t="shared" si="1"/>
        <v/>
      </c>
      <c r="D23" s="44"/>
      <c r="E23" s="45"/>
      <c r="F23" s="44"/>
      <c r="G23" s="45"/>
      <c r="H23" s="45"/>
      <c r="I23" s="51"/>
      <c r="J23" s="44"/>
      <c r="K23" s="64" t="str">
        <f t="shared" si="2"/>
        <v/>
      </c>
      <c r="L23" s="75" t="str">
        <f>IFERROR(VLOOKUP(INDEX($H$8:$H$1009,ROW()-7,1),喪失理由リスト!$A$1:$D$14,2,FALSE),"")</f>
        <v/>
      </c>
      <c r="M23" s="84" t="str">
        <f t="shared" si="3"/>
        <v/>
      </c>
      <c r="N23" s="70" t="str">
        <f>IF($H23=喪失理由リスト!$A$3,1,IF($H23=喪失理由リスト!$A$4,2,IF($H23=喪失理由リスト!$A$5,3,IF($H23=喪失理由リスト!$A$6,4,IF($H23=喪失理由リスト!$A$7,5,IF($H23=喪失理由リスト!$A$9,6,""))))))</f>
        <v/>
      </c>
      <c r="O23" s="87" t="str">
        <f t="shared" si="4"/>
        <v/>
      </c>
      <c r="P23" s="67" t="str">
        <f t="shared" si="5"/>
        <v/>
      </c>
    </row>
    <row r="24" spans="2:16" ht="30" customHeight="1" x14ac:dyDescent="0.15">
      <c r="B24" s="59" t="str">
        <f t="shared" si="0"/>
        <v/>
      </c>
      <c r="C24" s="83" t="str">
        <f t="shared" si="1"/>
        <v/>
      </c>
      <c r="D24" s="44"/>
      <c r="E24" s="45"/>
      <c r="F24" s="44"/>
      <c r="G24" s="45"/>
      <c r="H24" s="45"/>
      <c r="I24" s="51"/>
      <c r="J24" s="44"/>
      <c r="K24" s="64" t="str">
        <f t="shared" si="2"/>
        <v/>
      </c>
      <c r="L24" s="75" t="str">
        <f>IFERROR(VLOOKUP(INDEX($H$8:$H$1009,ROW()-7,1),喪失理由リスト!$A$1:$D$14,2,FALSE),"")</f>
        <v/>
      </c>
      <c r="M24" s="84" t="str">
        <f t="shared" si="3"/>
        <v/>
      </c>
      <c r="N24" s="70" t="str">
        <f>IF($H24=喪失理由リスト!$A$3,1,IF($H24=喪失理由リスト!$A$4,2,IF($H24=喪失理由リスト!$A$5,3,IF($H24=喪失理由リスト!$A$6,4,IF($H24=喪失理由リスト!$A$7,5,IF($H24=喪失理由リスト!$A$9,6,""))))))</f>
        <v/>
      </c>
      <c r="O24" s="87" t="str">
        <f t="shared" si="4"/>
        <v/>
      </c>
      <c r="P24" s="67" t="str">
        <f t="shared" si="5"/>
        <v/>
      </c>
    </row>
    <row r="25" spans="2:16" ht="30" customHeight="1" x14ac:dyDescent="0.15">
      <c r="B25" s="59" t="str">
        <f t="shared" si="0"/>
        <v/>
      </c>
      <c r="C25" s="83" t="str">
        <f t="shared" si="1"/>
        <v/>
      </c>
      <c r="D25" s="44"/>
      <c r="E25" s="45"/>
      <c r="F25" s="44"/>
      <c r="G25" s="45"/>
      <c r="H25" s="45"/>
      <c r="I25" s="51"/>
      <c r="J25" s="44"/>
      <c r="K25" s="64" t="str">
        <f t="shared" si="2"/>
        <v/>
      </c>
      <c r="L25" s="75" t="str">
        <f>IFERROR(VLOOKUP(INDEX($H$8:$H$1009,ROW()-7,1),喪失理由リスト!$A$1:$D$14,2,FALSE),"")</f>
        <v/>
      </c>
      <c r="M25" s="84" t="str">
        <f t="shared" si="3"/>
        <v/>
      </c>
      <c r="N25" s="70" t="str">
        <f>IF($H25=喪失理由リスト!$A$3,1,IF($H25=喪失理由リスト!$A$4,2,IF($H25=喪失理由リスト!$A$5,3,IF($H25=喪失理由リスト!$A$6,4,IF($H25=喪失理由リスト!$A$7,5,IF($H25=喪失理由リスト!$A$9,6,""))))))</f>
        <v/>
      </c>
      <c r="O25" s="87" t="str">
        <f t="shared" si="4"/>
        <v/>
      </c>
      <c r="P25" s="67" t="str">
        <f t="shared" si="5"/>
        <v/>
      </c>
    </row>
    <row r="26" spans="2:16" ht="30" customHeight="1" x14ac:dyDescent="0.15">
      <c r="B26" s="59" t="str">
        <f t="shared" si="0"/>
        <v/>
      </c>
      <c r="C26" s="83" t="str">
        <f t="shared" si="1"/>
        <v/>
      </c>
      <c r="D26" s="44"/>
      <c r="E26" s="45"/>
      <c r="F26" s="44"/>
      <c r="G26" s="45"/>
      <c r="H26" s="45"/>
      <c r="I26" s="51"/>
      <c r="J26" s="44"/>
      <c r="K26" s="64" t="str">
        <f t="shared" si="2"/>
        <v/>
      </c>
      <c r="L26" s="75" t="str">
        <f>IFERROR(VLOOKUP(INDEX($H$8:$H$1009,ROW()-7,1),喪失理由リスト!$A$1:$D$14,2,FALSE),"")</f>
        <v/>
      </c>
      <c r="M26" s="84" t="str">
        <f t="shared" si="3"/>
        <v/>
      </c>
      <c r="N26" s="70" t="str">
        <f>IF($H26=喪失理由リスト!$A$3,1,IF($H26=喪失理由リスト!$A$4,2,IF($H26=喪失理由リスト!$A$5,3,IF($H26=喪失理由リスト!$A$6,4,IF($H26=喪失理由リスト!$A$7,5,IF($H26=喪失理由リスト!$A$9,6,""))))))</f>
        <v/>
      </c>
      <c r="O26" s="87" t="str">
        <f t="shared" si="4"/>
        <v/>
      </c>
      <c r="P26" s="67" t="str">
        <f t="shared" si="5"/>
        <v/>
      </c>
    </row>
    <row r="27" spans="2:16" ht="30" customHeight="1" x14ac:dyDescent="0.15">
      <c r="B27" s="59" t="str">
        <f t="shared" si="0"/>
        <v/>
      </c>
      <c r="C27" s="83" t="str">
        <f t="shared" si="1"/>
        <v/>
      </c>
      <c r="D27" s="44"/>
      <c r="E27" s="45"/>
      <c r="F27" s="44"/>
      <c r="G27" s="45"/>
      <c r="H27" s="45"/>
      <c r="I27" s="51"/>
      <c r="J27" s="44"/>
      <c r="K27" s="64" t="str">
        <f t="shared" si="2"/>
        <v/>
      </c>
      <c r="L27" s="75" t="str">
        <f>IFERROR(VLOOKUP(INDEX($H$8:$H$1009,ROW()-7,1),喪失理由リスト!$A$1:$D$14,2,FALSE),"")</f>
        <v/>
      </c>
      <c r="M27" s="84" t="str">
        <f t="shared" si="3"/>
        <v/>
      </c>
      <c r="N27" s="70" t="str">
        <f>IF($H27=喪失理由リスト!$A$3,1,IF($H27=喪失理由リスト!$A$4,2,IF($H27=喪失理由リスト!$A$5,3,IF($H27=喪失理由リスト!$A$6,4,IF($H27=喪失理由リスト!$A$7,5,IF($H27=喪失理由リスト!$A$9,6,""))))))</f>
        <v/>
      </c>
      <c r="O27" s="87" t="str">
        <f t="shared" si="4"/>
        <v/>
      </c>
      <c r="P27" s="67" t="str">
        <f t="shared" si="5"/>
        <v/>
      </c>
    </row>
    <row r="28" spans="2:16" ht="30" customHeight="1" x14ac:dyDescent="0.15">
      <c r="B28" s="59" t="str">
        <f t="shared" si="0"/>
        <v/>
      </c>
      <c r="C28" s="83" t="str">
        <f t="shared" si="1"/>
        <v/>
      </c>
      <c r="D28" s="44"/>
      <c r="E28" s="45"/>
      <c r="F28" s="44"/>
      <c r="G28" s="45"/>
      <c r="H28" s="45"/>
      <c r="I28" s="51"/>
      <c r="J28" s="44"/>
      <c r="K28" s="64" t="str">
        <f t="shared" si="2"/>
        <v/>
      </c>
      <c r="L28" s="75" t="str">
        <f>IFERROR(VLOOKUP(INDEX($H$8:$H$1009,ROW()-7,1),喪失理由リスト!$A$1:$D$14,2,FALSE),"")</f>
        <v/>
      </c>
      <c r="M28" s="84" t="str">
        <f t="shared" si="3"/>
        <v/>
      </c>
      <c r="N28" s="70" t="str">
        <f>IF($H28=喪失理由リスト!$A$3,1,IF($H28=喪失理由リスト!$A$4,2,IF($H28=喪失理由リスト!$A$5,3,IF($H28=喪失理由リスト!$A$6,4,IF($H28=喪失理由リスト!$A$7,5,IF($H28=喪失理由リスト!$A$9,6,""))))))</f>
        <v/>
      </c>
      <c r="O28" s="87" t="str">
        <f t="shared" si="4"/>
        <v/>
      </c>
      <c r="P28" s="67" t="str">
        <f t="shared" si="5"/>
        <v/>
      </c>
    </row>
    <row r="29" spans="2:16" ht="30" customHeight="1" x14ac:dyDescent="0.15">
      <c r="B29" s="59" t="str">
        <f t="shared" si="0"/>
        <v/>
      </c>
      <c r="C29" s="83" t="str">
        <f t="shared" si="1"/>
        <v/>
      </c>
      <c r="D29" s="44"/>
      <c r="E29" s="45"/>
      <c r="F29" s="44"/>
      <c r="G29" s="45"/>
      <c r="H29" s="45"/>
      <c r="I29" s="51"/>
      <c r="J29" s="44"/>
      <c r="K29" s="64" t="str">
        <f t="shared" si="2"/>
        <v/>
      </c>
      <c r="L29" s="75" t="str">
        <f>IFERROR(VLOOKUP(INDEX($H$8:$H$1009,ROW()-7,1),喪失理由リスト!$A$1:$D$14,2,FALSE),"")</f>
        <v/>
      </c>
      <c r="M29" s="84" t="str">
        <f t="shared" si="3"/>
        <v/>
      </c>
      <c r="N29" s="70" t="str">
        <f>IF($H29=喪失理由リスト!$A$3,1,IF($H29=喪失理由リスト!$A$4,2,IF($H29=喪失理由リスト!$A$5,3,IF($H29=喪失理由リスト!$A$6,4,IF($H29=喪失理由リスト!$A$7,5,IF($H29=喪失理由リスト!$A$9,6,""))))))</f>
        <v/>
      </c>
      <c r="O29" s="87" t="str">
        <f t="shared" si="4"/>
        <v/>
      </c>
      <c r="P29" s="67" t="str">
        <f t="shared" si="5"/>
        <v/>
      </c>
    </row>
    <row r="30" spans="2:16" ht="30" customHeight="1" x14ac:dyDescent="0.15">
      <c r="B30" s="59" t="str">
        <f t="shared" si="0"/>
        <v/>
      </c>
      <c r="C30" s="83" t="str">
        <f t="shared" si="1"/>
        <v/>
      </c>
      <c r="D30" s="44"/>
      <c r="E30" s="45"/>
      <c r="F30" s="44"/>
      <c r="G30" s="45"/>
      <c r="H30" s="45"/>
      <c r="I30" s="51"/>
      <c r="J30" s="44"/>
      <c r="K30" s="64" t="str">
        <f t="shared" si="2"/>
        <v/>
      </c>
      <c r="L30" s="75" t="str">
        <f>IFERROR(VLOOKUP(INDEX($H$8:$H$1009,ROW()-7,1),喪失理由リスト!$A$1:$D$14,2,FALSE),"")</f>
        <v/>
      </c>
      <c r="M30" s="84" t="str">
        <f t="shared" si="3"/>
        <v/>
      </c>
      <c r="N30" s="70" t="str">
        <f>IF($H30=喪失理由リスト!$A$3,1,IF($H30=喪失理由リスト!$A$4,2,IF($H30=喪失理由リスト!$A$5,3,IF($H30=喪失理由リスト!$A$6,4,IF($H30=喪失理由リスト!$A$7,5,IF($H30=喪失理由リスト!$A$9,6,""))))))</f>
        <v/>
      </c>
      <c r="O30" s="87" t="str">
        <f t="shared" si="4"/>
        <v/>
      </c>
      <c r="P30" s="67" t="str">
        <f t="shared" si="5"/>
        <v/>
      </c>
    </row>
    <row r="31" spans="2:16" ht="30" customHeight="1" x14ac:dyDescent="0.15">
      <c r="B31" s="59" t="str">
        <f t="shared" si="0"/>
        <v/>
      </c>
      <c r="C31" s="83" t="str">
        <f t="shared" si="1"/>
        <v/>
      </c>
      <c r="D31" s="44"/>
      <c r="E31" s="45"/>
      <c r="F31" s="44"/>
      <c r="G31" s="45"/>
      <c r="H31" s="45"/>
      <c r="I31" s="51"/>
      <c r="J31" s="44"/>
      <c r="K31" s="64" t="str">
        <f t="shared" si="2"/>
        <v/>
      </c>
      <c r="L31" s="75" t="str">
        <f>IFERROR(VLOOKUP(INDEX($H$8:$H$1009,ROW()-7,1),喪失理由リスト!$A$1:$D$14,2,FALSE),"")</f>
        <v/>
      </c>
      <c r="M31" s="84" t="str">
        <f t="shared" si="3"/>
        <v/>
      </c>
      <c r="N31" s="70" t="str">
        <f>IF($H31=喪失理由リスト!$A$3,1,IF($H31=喪失理由リスト!$A$4,2,IF($H31=喪失理由リスト!$A$5,3,IF($H31=喪失理由リスト!$A$6,4,IF($H31=喪失理由リスト!$A$7,5,IF($H31=喪失理由リスト!$A$9,6,""))))))</f>
        <v/>
      </c>
      <c r="O31" s="87" t="str">
        <f t="shared" si="4"/>
        <v/>
      </c>
      <c r="P31" s="67" t="str">
        <f t="shared" si="5"/>
        <v/>
      </c>
    </row>
    <row r="32" spans="2:16" ht="30" customHeight="1" x14ac:dyDescent="0.15">
      <c r="B32" s="59" t="str">
        <f t="shared" si="0"/>
        <v/>
      </c>
      <c r="C32" s="83" t="str">
        <f t="shared" si="1"/>
        <v/>
      </c>
      <c r="D32" s="44"/>
      <c r="E32" s="45"/>
      <c r="F32" s="44"/>
      <c r="G32" s="45"/>
      <c r="H32" s="45"/>
      <c r="I32" s="51"/>
      <c r="J32" s="44"/>
      <c r="K32" s="64" t="str">
        <f t="shared" si="2"/>
        <v/>
      </c>
      <c r="L32" s="75" t="str">
        <f>IFERROR(VLOOKUP(INDEX($H$8:$H$1009,ROW()-7,1),喪失理由リスト!$A$1:$D$14,2,FALSE),"")</f>
        <v/>
      </c>
      <c r="M32" s="84" t="str">
        <f t="shared" si="3"/>
        <v/>
      </c>
      <c r="N32" s="70" t="str">
        <f>IF($H32=喪失理由リスト!$A$3,1,IF($H32=喪失理由リスト!$A$4,2,IF($H32=喪失理由リスト!$A$5,3,IF($H32=喪失理由リスト!$A$6,4,IF($H32=喪失理由リスト!$A$7,5,IF($H32=喪失理由リスト!$A$9,6,""))))))</f>
        <v/>
      </c>
      <c r="O32" s="87" t="str">
        <f t="shared" si="4"/>
        <v/>
      </c>
      <c r="P32" s="67" t="str">
        <f t="shared" si="5"/>
        <v/>
      </c>
    </row>
    <row r="33" spans="2:16" ht="30" customHeight="1" x14ac:dyDescent="0.15">
      <c r="B33" s="59" t="str">
        <f t="shared" si="0"/>
        <v/>
      </c>
      <c r="C33" s="83" t="str">
        <f t="shared" si="1"/>
        <v/>
      </c>
      <c r="D33" s="44"/>
      <c r="E33" s="45"/>
      <c r="F33" s="44"/>
      <c r="G33" s="45"/>
      <c r="H33" s="45"/>
      <c r="I33" s="51"/>
      <c r="J33" s="44"/>
      <c r="K33" s="64" t="str">
        <f t="shared" si="2"/>
        <v/>
      </c>
      <c r="L33" s="75" t="str">
        <f>IFERROR(VLOOKUP(INDEX($H$8:$H$1009,ROW()-7,1),喪失理由リスト!$A$1:$D$14,2,FALSE),"")</f>
        <v/>
      </c>
      <c r="M33" s="84" t="str">
        <f t="shared" si="3"/>
        <v/>
      </c>
      <c r="N33" s="70" t="str">
        <f>IF($H33=喪失理由リスト!$A$3,1,IF($H33=喪失理由リスト!$A$4,2,IF($H33=喪失理由リスト!$A$5,3,IF($H33=喪失理由リスト!$A$6,4,IF($H33=喪失理由リスト!$A$7,5,IF($H33=喪失理由リスト!$A$9,6,""))))))</f>
        <v/>
      </c>
      <c r="O33" s="87" t="str">
        <f t="shared" si="4"/>
        <v/>
      </c>
      <c r="P33" s="67" t="str">
        <f t="shared" si="5"/>
        <v/>
      </c>
    </row>
    <row r="34" spans="2:16" ht="30" customHeight="1" x14ac:dyDescent="0.15">
      <c r="B34" s="59" t="str">
        <f t="shared" si="0"/>
        <v/>
      </c>
      <c r="C34" s="83" t="str">
        <f t="shared" si="1"/>
        <v/>
      </c>
      <c r="D34" s="44"/>
      <c r="E34" s="45"/>
      <c r="F34" s="44"/>
      <c r="G34" s="45"/>
      <c r="H34" s="45"/>
      <c r="I34" s="51"/>
      <c r="J34" s="44"/>
      <c r="K34" s="64" t="str">
        <f t="shared" si="2"/>
        <v/>
      </c>
      <c r="L34" s="75" t="str">
        <f>IFERROR(VLOOKUP(INDEX($H$8:$H$1009,ROW()-7,1),喪失理由リスト!$A$1:$D$14,2,FALSE),"")</f>
        <v/>
      </c>
      <c r="M34" s="84" t="str">
        <f t="shared" si="3"/>
        <v/>
      </c>
      <c r="N34" s="70" t="str">
        <f>IF($H34=喪失理由リスト!$A$3,1,IF($H34=喪失理由リスト!$A$4,2,IF($H34=喪失理由リスト!$A$5,3,IF($H34=喪失理由リスト!$A$6,4,IF($H34=喪失理由リスト!$A$7,5,IF($H34=喪失理由リスト!$A$9,6,""))))))</f>
        <v/>
      </c>
      <c r="O34" s="87" t="str">
        <f t="shared" si="4"/>
        <v/>
      </c>
      <c r="P34" s="67" t="str">
        <f t="shared" si="5"/>
        <v/>
      </c>
    </row>
    <row r="35" spans="2:16" ht="30" customHeight="1" x14ac:dyDescent="0.15">
      <c r="B35" s="59" t="str">
        <f t="shared" si="0"/>
        <v/>
      </c>
      <c r="C35" s="83" t="str">
        <f t="shared" si="1"/>
        <v/>
      </c>
      <c r="D35" s="44"/>
      <c r="E35" s="45"/>
      <c r="F35" s="44"/>
      <c r="G35" s="45"/>
      <c r="H35" s="45"/>
      <c r="I35" s="51"/>
      <c r="J35" s="44"/>
      <c r="K35" s="64" t="str">
        <f t="shared" si="2"/>
        <v/>
      </c>
      <c r="L35" s="75" t="str">
        <f>IFERROR(VLOOKUP(INDEX($H$8:$H$1009,ROW()-7,1),喪失理由リスト!$A$1:$D$14,2,FALSE),"")</f>
        <v/>
      </c>
      <c r="M35" s="84" t="str">
        <f t="shared" si="3"/>
        <v/>
      </c>
      <c r="N35" s="70" t="str">
        <f>IF($H35=喪失理由リスト!$A$3,1,IF($H35=喪失理由リスト!$A$4,2,IF($H35=喪失理由リスト!$A$5,3,IF($H35=喪失理由リスト!$A$6,4,IF($H35=喪失理由リスト!$A$7,5,IF($H35=喪失理由リスト!$A$9,6,""))))))</f>
        <v/>
      </c>
      <c r="O35" s="87" t="str">
        <f t="shared" si="4"/>
        <v/>
      </c>
      <c r="P35" s="67" t="str">
        <f t="shared" si="5"/>
        <v/>
      </c>
    </row>
    <row r="36" spans="2:16" ht="30" customHeight="1" x14ac:dyDescent="0.15">
      <c r="B36" s="59" t="str">
        <f t="shared" si="0"/>
        <v/>
      </c>
      <c r="C36" s="83" t="str">
        <f t="shared" si="1"/>
        <v/>
      </c>
      <c r="D36" s="44"/>
      <c r="E36" s="45"/>
      <c r="F36" s="44"/>
      <c r="G36" s="45"/>
      <c r="H36" s="45"/>
      <c r="I36" s="51"/>
      <c r="J36" s="44"/>
      <c r="K36" s="64" t="str">
        <f t="shared" si="2"/>
        <v/>
      </c>
      <c r="L36" s="75" t="str">
        <f>IFERROR(VLOOKUP(INDEX($H$8:$H$1009,ROW()-7,1),喪失理由リスト!$A$1:$D$14,2,FALSE),"")</f>
        <v/>
      </c>
      <c r="M36" s="84" t="str">
        <f t="shared" si="3"/>
        <v/>
      </c>
      <c r="N36" s="70" t="str">
        <f>IF($H36=喪失理由リスト!$A$3,1,IF($H36=喪失理由リスト!$A$4,2,IF($H36=喪失理由リスト!$A$5,3,IF($H36=喪失理由リスト!$A$6,4,IF($H36=喪失理由リスト!$A$7,5,IF($H36=喪失理由リスト!$A$9,6,""))))))</f>
        <v/>
      </c>
      <c r="O36" s="87" t="str">
        <f t="shared" si="4"/>
        <v/>
      </c>
      <c r="P36" s="67" t="str">
        <f t="shared" si="5"/>
        <v/>
      </c>
    </row>
    <row r="37" spans="2:16" ht="30" customHeight="1" x14ac:dyDescent="0.15">
      <c r="B37" s="59" t="str">
        <f t="shared" si="0"/>
        <v/>
      </c>
      <c r="C37" s="83" t="str">
        <f t="shared" si="1"/>
        <v/>
      </c>
      <c r="D37" s="44"/>
      <c r="E37" s="45"/>
      <c r="F37" s="44"/>
      <c r="G37" s="45"/>
      <c r="H37" s="45"/>
      <c r="I37" s="51"/>
      <c r="J37" s="44"/>
      <c r="K37" s="64" t="str">
        <f t="shared" si="2"/>
        <v/>
      </c>
      <c r="L37" s="75" t="str">
        <f>IFERROR(VLOOKUP(INDEX($H$8:$H$1009,ROW()-7,1),喪失理由リスト!$A$1:$D$14,2,FALSE),"")</f>
        <v/>
      </c>
      <c r="M37" s="84" t="str">
        <f t="shared" si="3"/>
        <v/>
      </c>
      <c r="N37" s="70" t="str">
        <f>IF($H37=喪失理由リスト!$A$3,1,IF($H37=喪失理由リスト!$A$4,2,IF($H37=喪失理由リスト!$A$5,3,IF($H37=喪失理由リスト!$A$6,4,IF($H37=喪失理由リスト!$A$7,5,IF($H37=喪失理由リスト!$A$9,6,""))))))</f>
        <v/>
      </c>
      <c r="O37" s="87" t="str">
        <f t="shared" si="4"/>
        <v/>
      </c>
      <c r="P37" s="67" t="str">
        <f t="shared" si="5"/>
        <v/>
      </c>
    </row>
    <row r="38" spans="2:16" ht="30" customHeight="1" x14ac:dyDescent="0.15">
      <c r="B38" s="59" t="str">
        <f t="shared" si="0"/>
        <v/>
      </c>
      <c r="C38" s="83" t="str">
        <f t="shared" si="1"/>
        <v/>
      </c>
      <c r="D38" s="44"/>
      <c r="E38" s="45"/>
      <c r="F38" s="44"/>
      <c r="G38" s="45"/>
      <c r="H38" s="45"/>
      <c r="I38" s="51"/>
      <c r="J38" s="44"/>
      <c r="K38" s="64" t="str">
        <f t="shared" si="2"/>
        <v/>
      </c>
      <c r="L38" s="75" t="str">
        <f>IFERROR(VLOOKUP(INDEX($H$8:$H$1009,ROW()-7,1),喪失理由リスト!$A$1:$D$14,2,FALSE),"")</f>
        <v/>
      </c>
      <c r="M38" s="84" t="str">
        <f t="shared" si="3"/>
        <v/>
      </c>
      <c r="N38" s="70" t="str">
        <f>IF($H38=喪失理由リスト!$A$3,1,IF($H38=喪失理由リスト!$A$4,2,IF($H38=喪失理由リスト!$A$5,3,IF($H38=喪失理由リスト!$A$6,4,IF($H38=喪失理由リスト!$A$7,5,IF($H38=喪失理由リスト!$A$9,6,""))))))</f>
        <v/>
      </c>
      <c r="O38" s="87" t="str">
        <f t="shared" si="4"/>
        <v/>
      </c>
      <c r="P38" s="67" t="str">
        <f t="shared" si="5"/>
        <v/>
      </c>
    </row>
    <row r="39" spans="2:16" ht="30" customHeight="1" x14ac:dyDescent="0.15">
      <c r="B39" s="59" t="str">
        <f t="shared" si="0"/>
        <v/>
      </c>
      <c r="C39" s="83" t="str">
        <f t="shared" si="1"/>
        <v/>
      </c>
      <c r="D39" s="44"/>
      <c r="E39" s="45"/>
      <c r="F39" s="44"/>
      <c r="G39" s="45"/>
      <c r="H39" s="45"/>
      <c r="I39" s="51"/>
      <c r="J39" s="44"/>
      <c r="K39" s="64" t="str">
        <f t="shared" si="2"/>
        <v/>
      </c>
      <c r="L39" s="75" t="str">
        <f>IFERROR(VLOOKUP(INDEX($H$8:$H$1009,ROW()-7,1),喪失理由リスト!$A$1:$D$14,2,FALSE),"")</f>
        <v/>
      </c>
      <c r="M39" s="84" t="str">
        <f t="shared" si="3"/>
        <v/>
      </c>
      <c r="N39" s="70" t="str">
        <f>IF($H39=喪失理由リスト!$A$3,1,IF($H39=喪失理由リスト!$A$4,2,IF($H39=喪失理由リスト!$A$5,3,IF($H39=喪失理由リスト!$A$6,4,IF($H39=喪失理由リスト!$A$7,5,IF($H39=喪失理由リスト!$A$9,6,""))))))</f>
        <v/>
      </c>
      <c r="O39" s="87" t="str">
        <f t="shared" si="4"/>
        <v/>
      </c>
      <c r="P39" s="67" t="str">
        <f t="shared" si="5"/>
        <v/>
      </c>
    </row>
    <row r="40" spans="2:16" ht="30" customHeight="1" x14ac:dyDescent="0.15">
      <c r="B40" s="59" t="str">
        <f t="shared" si="0"/>
        <v/>
      </c>
      <c r="C40" s="83" t="str">
        <f t="shared" si="1"/>
        <v/>
      </c>
      <c r="D40" s="44"/>
      <c r="E40" s="45"/>
      <c r="F40" s="44"/>
      <c r="G40" s="45"/>
      <c r="H40" s="45"/>
      <c r="I40" s="51"/>
      <c r="J40" s="44"/>
      <c r="K40" s="64" t="str">
        <f t="shared" si="2"/>
        <v/>
      </c>
      <c r="L40" s="75" t="str">
        <f>IFERROR(VLOOKUP(INDEX($H$8:$H$1009,ROW()-7,1),喪失理由リスト!$A$1:$D$14,2,FALSE),"")</f>
        <v/>
      </c>
      <c r="M40" s="84" t="str">
        <f t="shared" si="3"/>
        <v/>
      </c>
      <c r="N40" s="70" t="str">
        <f>IF($H40=喪失理由リスト!$A$3,1,IF($H40=喪失理由リスト!$A$4,2,IF($H40=喪失理由リスト!$A$5,3,IF($H40=喪失理由リスト!$A$6,4,IF($H40=喪失理由リスト!$A$7,5,IF($H40=喪失理由リスト!$A$9,6,""))))))</f>
        <v/>
      </c>
      <c r="O40" s="87" t="str">
        <f t="shared" si="4"/>
        <v/>
      </c>
      <c r="P40" s="67" t="str">
        <f t="shared" si="5"/>
        <v/>
      </c>
    </row>
    <row r="41" spans="2:16" ht="30" customHeight="1" x14ac:dyDescent="0.15">
      <c r="B41" s="59" t="str">
        <f t="shared" si="0"/>
        <v/>
      </c>
      <c r="C41" s="83" t="str">
        <f t="shared" si="1"/>
        <v/>
      </c>
      <c r="D41" s="44"/>
      <c r="E41" s="45"/>
      <c r="F41" s="44"/>
      <c r="G41" s="45"/>
      <c r="H41" s="45"/>
      <c r="I41" s="51"/>
      <c r="J41" s="44"/>
      <c r="K41" s="64" t="str">
        <f t="shared" si="2"/>
        <v/>
      </c>
      <c r="L41" s="75" t="str">
        <f>IFERROR(VLOOKUP(INDEX($H$8:$H$1009,ROW()-7,1),喪失理由リスト!$A$1:$D$14,2,FALSE),"")</f>
        <v/>
      </c>
      <c r="M41" s="84" t="str">
        <f t="shared" si="3"/>
        <v/>
      </c>
      <c r="N41" s="70" t="str">
        <f>IF($H41=喪失理由リスト!$A$3,1,IF($H41=喪失理由リスト!$A$4,2,IF($H41=喪失理由リスト!$A$5,3,IF($H41=喪失理由リスト!$A$6,4,IF($H41=喪失理由リスト!$A$7,5,IF($H41=喪失理由リスト!$A$9,6,""))))))</f>
        <v/>
      </c>
      <c r="O41" s="87" t="str">
        <f t="shared" si="4"/>
        <v/>
      </c>
      <c r="P41" s="67" t="str">
        <f t="shared" si="5"/>
        <v/>
      </c>
    </row>
    <row r="42" spans="2:16" ht="30" customHeight="1" x14ac:dyDescent="0.15">
      <c r="B42" s="59" t="str">
        <f t="shared" si="0"/>
        <v/>
      </c>
      <c r="C42" s="83" t="str">
        <f t="shared" si="1"/>
        <v/>
      </c>
      <c r="D42" s="44"/>
      <c r="E42" s="45"/>
      <c r="F42" s="44"/>
      <c r="G42" s="45"/>
      <c r="H42" s="45"/>
      <c r="I42" s="51"/>
      <c r="J42" s="44"/>
      <c r="K42" s="64" t="str">
        <f t="shared" si="2"/>
        <v/>
      </c>
      <c r="L42" s="75" t="str">
        <f>IFERROR(VLOOKUP(INDEX($H$8:$H$1009,ROW()-7,1),喪失理由リスト!$A$1:$D$14,2,FALSE),"")</f>
        <v/>
      </c>
      <c r="M42" s="84" t="str">
        <f t="shared" si="3"/>
        <v/>
      </c>
      <c r="N42" s="70" t="str">
        <f>IF($H42=喪失理由リスト!$A$3,1,IF($H42=喪失理由リスト!$A$4,2,IF($H42=喪失理由リスト!$A$5,3,IF($H42=喪失理由リスト!$A$6,4,IF($H42=喪失理由リスト!$A$7,5,IF($H42=喪失理由リスト!$A$9,6,""))))))</f>
        <v/>
      </c>
      <c r="O42" s="87" t="str">
        <f t="shared" si="4"/>
        <v/>
      </c>
      <c r="P42" s="67" t="str">
        <f t="shared" si="5"/>
        <v/>
      </c>
    </row>
    <row r="43" spans="2:16" ht="30" customHeight="1" x14ac:dyDescent="0.15">
      <c r="B43" s="59" t="str">
        <f t="shared" si="0"/>
        <v/>
      </c>
      <c r="C43" s="83" t="str">
        <f t="shared" si="1"/>
        <v/>
      </c>
      <c r="D43" s="44"/>
      <c r="E43" s="45"/>
      <c r="F43" s="44"/>
      <c r="G43" s="45"/>
      <c r="H43" s="45"/>
      <c r="I43" s="51"/>
      <c r="J43" s="44"/>
      <c r="K43" s="64" t="str">
        <f t="shared" si="2"/>
        <v/>
      </c>
      <c r="L43" s="75" t="str">
        <f>IFERROR(VLOOKUP(INDEX($H$8:$H$1009,ROW()-7,1),喪失理由リスト!$A$1:$D$14,2,FALSE),"")</f>
        <v/>
      </c>
      <c r="M43" s="84" t="str">
        <f t="shared" si="3"/>
        <v/>
      </c>
      <c r="N43" s="70" t="str">
        <f>IF($H43=喪失理由リスト!$A$3,1,IF($H43=喪失理由リスト!$A$4,2,IF($H43=喪失理由リスト!$A$5,3,IF($H43=喪失理由リスト!$A$6,4,IF($H43=喪失理由リスト!$A$7,5,IF($H43=喪失理由リスト!$A$9,6,""))))))</f>
        <v/>
      </c>
      <c r="O43" s="87" t="str">
        <f t="shared" si="4"/>
        <v/>
      </c>
      <c r="P43" s="67" t="str">
        <f t="shared" si="5"/>
        <v/>
      </c>
    </row>
    <row r="44" spans="2:16" ht="30" customHeight="1" x14ac:dyDescent="0.15">
      <c r="B44" s="59" t="str">
        <f t="shared" si="0"/>
        <v/>
      </c>
      <c r="C44" s="83" t="str">
        <f t="shared" si="1"/>
        <v/>
      </c>
      <c r="D44" s="44"/>
      <c r="E44" s="45"/>
      <c r="F44" s="44"/>
      <c r="G44" s="45"/>
      <c r="H44" s="45"/>
      <c r="I44" s="51"/>
      <c r="J44" s="44"/>
      <c r="K44" s="64" t="str">
        <f t="shared" si="2"/>
        <v/>
      </c>
      <c r="L44" s="75" t="str">
        <f>IFERROR(VLOOKUP(INDEX($H$8:$H$1009,ROW()-7,1),喪失理由リスト!$A$1:$D$14,2,FALSE),"")</f>
        <v/>
      </c>
      <c r="M44" s="84" t="str">
        <f t="shared" si="3"/>
        <v/>
      </c>
      <c r="N44" s="70" t="str">
        <f>IF($H44=喪失理由リスト!$A$3,1,IF($H44=喪失理由リスト!$A$4,2,IF($H44=喪失理由リスト!$A$5,3,IF($H44=喪失理由リスト!$A$6,4,IF($H44=喪失理由リスト!$A$7,5,IF($H44=喪失理由リスト!$A$9,6,""))))))</f>
        <v/>
      </c>
      <c r="O44" s="87" t="str">
        <f t="shared" si="4"/>
        <v/>
      </c>
      <c r="P44" s="67" t="str">
        <f t="shared" si="5"/>
        <v/>
      </c>
    </row>
    <row r="45" spans="2:16" ht="30" customHeight="1" x14ac:dyDescent="0.15">
      <c r="B45" s="59" t="str">
        <f t="shared" si="0"/>
        <v/>
      </c>
      <c r="C45" s="83" t="str">
        <f t="shared" si="1"/>
        <v/>
      </c>
      <c r="D45" s="44"/>
      <c r="E45" s="45"/>
      <c r="F45" s="44"/>
      <c r="G45" s="45"/>
      <c r="H45" s="45"/>
      <c r="I45" s="51"/>
      <c r="J45" s="44"/>
      <c r="K45" s="64" t="str">
        <f t="shared" si="2"/>
        <v/>
      </c>
      <c r="L45" s="75" t="str">
        <f>IFERROR(VLOOKUP(INDEX($H$8:$H$1009,ROW()-7,1),喪失理由リスト!$A$1:$D$14,2,FALSE),"")</f>
        <v/>
      </c>
      <c r="M45" s="84" t="str">
        <f t="shared" si="3"/>
        <v/>
      </c>
      <c r="N45" s="70" t="str">
        <f>IF($H45=喪失理由リスト!$A$3,1,IF($H45=喪失理由リスト!$A$4,2,IF($H45=喪失理由リスト!$A$5,3,IF($H45=喪失理由リスト!$A$6,4,IF($H45=喪失理由リスト!$A$7,5,IF($H45=喪失理由リスト!$A$9,6,""))))))</f>
        <v/>
      </c>
      <c r="O45" s="87" t="str">
        <f t="shared" si="4"/>
        <v/>
      </c>
      <c r="P45" s="67" t="str">
        <f t="shared" si="5"/>
        <v/>
      </c>
    </row>
    <row r="46" spans="2:16" ht="30" customHeight="1" x14ac:dyDescent="0.15">
      <c r="B46" s="59" t="str">
        <f t="shared" si="0"/>
        <v/>
      </c>
      <c r="C46" s="83" t="str">
        <f t="shared" si="1"/>
        <v/>
      </c>
      <c r="D46" s="44"/>
      <c r="E46" s="45"/>
      <c r="F46" s="44"/>
      <c r="G46" s="45"/>
      <c r="H46" s="45"/>
      <c r="I46" s="51"/>
      <c r="J46" s="44"/>
      <c r="K46" s="64" t="str">
        <f t="shared" si="2"/>
        <v/>
      </c>
      <c r="L46" s="75" t="str">
        <f>IFERROR(VLOOKUP(INDEX($H$8:$H$1009,ROW()-7,1),喪失理由リスト!$A$1:$D$14,2,FALSE),"")</f>
        <v/>
      </c>
      <c r="M46" s="84" t="str">
        <f t="shared" si="3"/>
        <v/>
      </c>
      <c r="N46" s="70" t="str">
        <f>IF($H46=喪失理由リスト!$A$3,1,IF($H46=喪失理由リスト!$A$4,2,IF($H46=喪失理由リスト!$A$5,3,IF($H46=喪失理由リスト!$A$6,4,IF($H46=喪失理由リスト!$A$7,5,IF($H46=喪失理由リスト!$A$9,6,""))))))</f>
        <v/>
      </c>
      <c r="O46" s="87" t="str">
        <f t="shared" si="4"/>
        <v/>
      </c>
      <c r="P46" s="67" t="str">
        <f t="shared" si="5"/>
        <v/>
      </c>
    </row>
    <row r="47" spans="2:16" ht="30" customHeight="1" x14ac:dyDescent="0.15">
      <c r="B47" s="59" t="str">
        <f t="shared" si="0"/>
        <v/>
      </c>
      <c r="C47" s="83" t="str">
        <f t="shared" si="1"/>
        <v/>
      </c>
      <c r="D47" s="44"/>
      <c r="E47" s="45"/>
      <c r="F47" s="44"/>
      <c r="G47" s="45"/>
      <c r="H47" s="45"/>
      <c r="I47" s="51"/>
      <c r="J47" s="44"/>
      <c r="K47" s="64" t="str">
        <f t="shared" si="2"/>
        <v/>
      </c>
      <c r="L47" s="75" t="str">
        <f>IFERROR(VLOOKUP(INDEX($H$8:$H$1009,ROW()-7,1),喪失理由リスト!$A$1:$D$14,2,FALSE),"")</f>
        <v/>
      </c>
      <c r="M47" s="84" t="str">
        <f t="shared" si="3"/>
        <v/>
      </c>
      <c r="N47" s="70" t="str">
        <f>IF($H47=喪失理由リスト!$A$3,1,IF($H47=喪失理由リスト!$A$4,2,IF($H47=喪失理由リスト!$A$5,3,IF($H47=喪失理由リスト!$A$6,4,IF($H47=喪失理由リスト!$A$7,5,IF($H47=喪失理由リスト!$A$9,6,""))))))</f>
        <v/>
      </c>
      <c r="O47" s="87" t="str">
        <f t="shared" si="4"/>
        <v/>
      </c>
      <c r="P47" s="67" t="str">
        <f t="shared" si="5"/>
        <v/>
      </c>
    </row>
    <row r="48" spans="2:16" ht="30" customHeight="1" x14ac:dyDescent="0.15">
      <c r="B48" s="59" t="str">
        <f t="shared" si="0"/>
        <v/>
      </c>
      <c r="C48" s="83" t="str">
        <f t="shared" si="1"/>
        <v/>
      </c>
      <c r="D48" s="44"/>
      <c r="E48" s="45"/>
      <c r="F48" s="44"/>
      <c r="G48" s="45"/>
      <c r="H48" s="45"/>
      <c r="I48" s="51"/>
      <c r="J48" s="44"/>
      <c r="K48" s="64" t="str">
        <f t="shared" si="2"/>
        <v/>
      </c>
      <c r="L48" s="75" t="str">
        <f>IFERROR(VLOOKUP(INDEX($H$8:$H$1009,ROW()-7,1),喪失理由リスト!$A$1:$D$14,2,FALSE),"")</f>
        <v/>
      </c>
      <c r="M48" s="84" t="str">
        <f t="shared" si="3"/>
        <v/>
      </c>
      <c r="N48" s="70" t="str">
        <f>IF($H48=喪失理由リスト!$A$3,1,IF($H48=喪失理由リスト!$A$4,2,IF($H48=喪失理由リスト!$A$5,3,IF($H48=喪失理由リスト!$A$6,4,IF($H48=喪失理由リスト!$A$7,5,IF($H48=喪失理由リスト!$A$9,6,""))))))</f>
        <v/>
      </c>
      <c r="O48" s="87" t="str">
        <f t="shared" si="4"/>
        <v/>
      </c>
      <c r="P48" s="67" t="str">
        <f t="shared" si="5"/>
        <v/>
      </c>
    </row>
    <row r="49" spans="1:27" ht="30" customHeight="1" x14ac:dyDescent="0.15">
      <c r="B49" s="59" t="str">
        <f t="shared" si="0"/>
        <v/>
      </c>
      <c r="C49" s="83" t="str">
        <f t="shared" si="1"/>
        <v/>
      </c>
      <c r="D49" s="44"/>
      <c r="E49" s="45"/>
      <c r="F49" s="44"/>
      <c r="G49" s="45"/>
      <c r="H49" s="45"/>
      <c r="I49" s="51"/>
      <c r="J49" s="44"/>
      <c r="K49" s="64" t="str">
        <f t="shared" si="2"/>
        <v/>
      </c>
      <c r="L49" s="75" t="str">
        <f>IFERROR(VLOOKUP(INDEX($H$8:$H$1009,ROW()-7,1),喪失理由リスト!$A$1:$D$14,2,FALSE),"")</f>
        <v/>
      </c>
      <c r="M49" s="84" t="str">
        <f t="shared" si="3"/>
        <v/>
      </c>
      <c r="N49" s="70" t="str">
        <f>IF($H49=喪失理由リスト!$A$3,1,IF($H49=喪失理由リスト!$A$4,2,IF($H49=喪失理由リスト!$A$5,3,IF($H49=喪失理由リスト!$A$6,4,IF($H49=喪失理由リスト!$A$7,5,IF($H49=喪失理由リスト!$A$9,6,""))))))</f>
        <v/>
      </c>
      <c r="O49" s="87" t="str">
        <f t="shared" si="4"/>
        <v/>
      </c>
      <c r="P49" s="67" t="str">
        <f t="shared" si="5"/>
        <v/>
      </c>
    </row>
    <row r="50" spans="1:27" ht="30" customHeight="1" x14ac:dyDescent="0.15">
      <c r="B50" s="59" t="str">
        <f t="shared" si="0"/>
        <v/>
      </c>
      <c r="C50" s="83" t="str">
        <f t="shared" si="1"/>
        <v/>
      </c>
      <c r="D50" s="44"/>
      <c r="E50" s="45"/>
      <c r="F50" s="44"/>
      <c r="G50" s="45"/>
      <c r="H50" s="45"/>
      <c r="I50" s="51"/>
      <c r="J50" s="44"/>
      <c r="K50" s="64" t="str">
        <f t="shared" si="2"/>
        <v/>
      </c>
      <c r="L50" s="75" t="str">
        <f>IFERROR(VLOOKUP(INDEX($H$8:$H$1009,ROW()-7,1),喪失理由リスト!$A$1:$D$14,2,FALSE),"")</f>
        <v/>
      </c>
      <c r="M50" s="84" t="str">
        <f t="shared" si="3"/>
        <v/>
      </c>
      <c r="N50" s="70" t="str">
        <f>IF($H50=喪失理由リスト!$A$3,1,IF($H50=喪失理由リスト!$A$4,2,IF($H50=喪失理由リスト!$A$5,3,IF($H50=喪失理由リスト!$A$6,4,IF($H50=喪失理由リスト!$A$7,5,IF($H50=喪失理由リスト!$A$9,6,""))))))</f>
        <v/>
      </c>
      <c r="O50" s="87" t="str">
        <f t="shared" si="4"/>
        <v/>
      </c>
      <c r="P50" s="67" t="str">
        <f t="shared" si="5"/>
        <v/>
      </c>
    </row>
    <row r="51" spans="1:27" ht="30" customHeight="1" x14ac:dyDescent="0.15">
      <c r="B51" s="59" t="str">
        <f t="shared" si="0"/>
        <v/>
      </c>
      <c r="C51" s="83" t="str">
        <f t="shared" si="1"/>
        <v/>
      </c>
      <c r="D51" s="44"/>
      <c r="E51" s="45"/>
      <c r="F51" s="44"/>
      <c r="G51" s="45"/>
      <c r="H51" s="45"/>
      <c r="I51" s="51"/>
      <c r="J51" s="44"/>
      <c r="K51" s="64" t="str">
        <f t="shared" si="2"/>
        <v/>
      </c>
      <c r="L51" s="75" t="str">
        <f>IFERROR(VLOOKUP(INDEX($H$8:$H$1009,ROW()-7,1),喪失理由リスト!$A$1:$D$14,2,FALSE),"")</f>
        <v/>
      </c>
      <c r="M51" s="84" t="str">
        <f t="shared" si="3"/>
        <v/>
      </c>
      <c r="N51" s="70" t="str">
        <f>IF($H51=喪失理由リスト!$A$3,1,IF($H51=喪失理由リスト!$A$4,2,IF($H51=喪失理由リスト!$A$5,3,IF($H51=喪失理由リスト!$A$6,4,IF($H51=喪失理由リスト!$A$7,5,IF($H51=喪失理由リスト!$A$9,6,""))))))</f>
        <v/>
      </c>
      <c r="O51" s="87" t="str">
        <f t="shared" si="4"/>
        <v/>
      </c>
      <c r="P51" s="67" t="str">
        <f t="shared" si="5"/>
        <v/>
      </c>
    </row>
    <row r="52" spans="1:27" ht="30" customHeight="1" x14ac:dyDescent="0.15">
      <c r="B52" s="59" t="str">
        <f t="shared" si="0"/>
        <v/>
      </c>
      <c r="C52" s="83" t="str">
        <f t="shared" si="1"/>
        <v/>
      </c>
      <c r="D52" s="44"/>
      <c r="E52" s="45"/>
      <c r="F52" s="44"/>
      <c r="G52" s="45"/>
      <c r="H52" s="45"/>
      <c r="I52" s="51"/>
      <c r="J52" s="44"/>
      <c r="K52" s="64" t="str">
        <f t="shared" si="2"/>
        <v/>
      </c>
      <c r="L52" s="75" t="str">
        <f>IFERROR(VLOOKUP(INDEX($H$8:$H$1009,ROW()-7,1),喪失理由リスト!$A$1:$D$14,2,FALSE),"")</f>
        <v/>
      </c>
      <c r="M52" s="84" t="str">
        <f t="shared" si="3"/>
        <v/>
      </c>
      <c r="N52" s="70" t="str">
        <f>IF($H52=喪失理由リスト!$A$3,1,IF($H52=喪失理由リスト!$A$4,2,IF($H52=喪失理由リスト!$A$5,3,IF($H52=喪失理由リスト!$A$6,4,IF($H52=喪失理由リスト!$A$7,5,IF($H52=喪失理由リスト!$A$9,6,""))))))</f>
        <v/>
      </c>
      <c r="O52" s="87" t="str">
        <f t="shared" si="4"/>
        <v/>
      </c>
      <c r="P52" s="67" t="str">
        <f t="shared" si="5"/>
        <v/>
      </c>
    </row>
    <row r="53" spans="1:27" ht="30" customHeight="1" x14ac:dyDescent="0.15">
      <c r="B53" s="59" t="str">
        <f t="shared" si="0"/>
        <v/>
      </c>
      <c r="C53" s="83" t="str">
        <f t="shared" si="1"/>
        <v/>
      </c>
      <c r="D53" s="44"/>
      <c r="E53" s="45"/>
      <c r="F53" s="44"/>
      <c r="G53" s="45"/>
      <c r="H53" s="45"/>
      <c r="I53" s="51"/>
      <c r="J53" s="44"/>
      <c r="K53" s="64" t="str">
        <f t="shared" si="2"/>
        <v/>
      </c>
      <c r="L53" s="75" t="str">
        <f>IFERROR(VLOOKUP(INDEX($H$8:$H$1009,ROW()-7,1),喪失理由リスト!$A$1:$D$14,2,FALSE),"")</f>
        <v/>
      </c>
      <c r="M53" s="84" t="str">
        <f t="shared" si="3"/>
        <v/>
      </c>
      <c r="N53" s="70" t="str">
        <f>IF($H53=喪失理由リスト!$A$3,1,IF($H53=喪失理由リスト!$A$4,2,IF($H53=喪失理由リスト!$A$5,3,IF($H53=喪失理由リスト!$A$6,4,IF($H53=喪失理由リスト!$A$7,5,IF($H53=喪失理由リスト!$A$9,6,""))))))</f>
        <v/>
      </c>
      <c r="O53" s="87" t="str">
        <f t="shared" si="4"/>
        <v/>
      </c>
      <c r="P53" s="67" t="str">
        <f t="shared" si="5"/>
        <v/>
      </c>
    </row>
    <row r="54" spans="1:27" ht="30" customHeight="1" x14ac:dyDescent="0.15">
      <c r="B54" s="59" t="str">
        <f t="shared" si="0"/>
        <v/>
      </c>
      <c r="C54" s="83" t="str">
        <f t="shared" si="1"/>
        <v/>
      </c>
      <c r="D54" s="44"/>
      <c r="E54" s="45"/>
      <c r="F54" s="44"/>
      <c r="G54" s="45"/>
      <c r="H54" s="45"/>
      <c r="I54" s="51"/>
      <c r="J54" s="44"/>
      <c r="K54" s="64" t="str">
        <f t="shared" si="2"/>
        <v/>
      </c>
      <c r="L54" s="75" t="str">
        <f>IFERROR(VLOOKUP(INDEX($H$8:$H$1009,ROW()-7,1),喪失理由リスト!$A$1:$D$14,2,FALSE),"")</f>
        <v/>
      </c>
      <c r="M54" s="84" t="str">
        <f t="shared" si="3"/>
        <v/>
      </c>
      <c r="N54" s="70" t="str">
        <f>IF($H54=喪失理由リスト!$A$3,1,IF($H54=喪失理由リスト!$A$4,2,IF($H54=喪失理由リスト!$A$5,3,IF($H54=喪失理由リスト!$A$6,4,IF($H54=喪失理由リスト!$A$7,5,IF($H54=喪失理由リスト!$A$9,6,""))))))</f>
        <v/>
      </c>
      <c r="O54" s="87" t="str">
        <f t="shared" si="4"/>
        <v/>
      </c>
      <c r="P54" s="67" t="str">
        <f t="shared" si="5"/>
        <v/>
      </c>
    </row>
    <row r="55" spans="1:27" ht="30" customHeight="1" x14ac:dyDescent="0.15">
      <c r="B55" s="59" t="str">
        <f t="shared" si="0"/>
        <v/>
      </c>
      <c r="C55" s="83" t="str">
        <f t="shared" si="1"/>
        <v/>
      </c>
      <c r="D55" s="44"/>
      <c r="E55" s="45"/>
      <c r="F55" s="44"/>
      <c r="G55" s="45"/>
      <c r="H55" s="45"/>
      <c r="I55" s="51"/>
      <c r="J55" s="44"/>
      <c r="K55" s="64" t="str">
        <f t="shared" si="2"/>
        <v/>
      </c>
      <c r="L55" s="75" t="str">
        <f>IFERROR(VLOOKUP(INDEX($H$8:$H$1009,ROW()-7,1),喪失理由リスト!$A$1:$D$14,2,FALSE),"")</f>
        <v/>
      </c>
      <c r="M55" s="84" t="str">
        <f t="shared" si="3"/>
        <v/>
      </c>
      <c r="N55" s="70" t="str">
        <f>IF($H55=喪失理由リスト!$A$3,1,IF($H55=喪失理由リスト!$A$4,2,IF($H55=喪失理由リスト!$A$5,3,IF($H55=喪失理由リスト!$A$6,4,IF($H55=喪失理由リスト!$A$7,5,IF($H55=喪失理由リスト!$A$9,6,""))))))</f>
        <v/>
      </c>
      <c r="O55" s="87" t="str">
        <f t="shared" si="4"/>
        <v/>
      </c>
      <c r="P55" s="67" t="str">
        <f t="shared" si="5"/>
        <v/>
      </c>
    </row>
    <row r="56" spans="1:27" ht="30" customHeight="1" x14ac:dyDescent="0.15">
      <c r="B56" s="59" t="str">
        <f t="shared" si="0"/>
        <v/>
      </c>
      <c r="C56" s="83" t="str">
        <f t="shared" si="1"/>
        <v/>
      </c>
      <c r="D56" s="44"/>
      <c r="E56" s="45"/>
      <c r="F56" s="44"/>
      <c r="G56" s="45"/>
      <c r="H56" s="45"/>
      <c r="I56" s="51"/>
      <c r="J56" s="44"/>
      <c r="K56" s="64" t="str">
        <f t="shared" si="2"/>
        <v/>
      </c>
      <c r="L56" s="75" t="str">
        <f>IFERROR(VLOOKUP(INDEX($H$8:$H$1009,ROW()-7,1),喪失理由リスト!$A$1:$D$14,2,FALSE),"")</f>
        <v/>
      </c>
      <c r="M56" s="84" t="str">
        <f t="shared" si="3"/>
        <v/>
      </c>
      <c r="N56" s="70" t="str">
        <f>IF($H56=喪失理由リスト!$A$3,1,IF($H56=喪失理由リスト!$A$4,2,IF($H56=喪失理由リスト!$A$5,3,IF($H56=喪失理由リスト!$A$6,4,IF($H56=喪失理由リスト!$A$7,5,IF($H56=喪失理由リスト!$A$9,6,""))))))</f>
        <v/>
      </c>
      <c r="O56" s="87" t="str">
        <f t="shared" si="4"/>
        <v/>
      </c>
      <c r="P56" s="67" t="str">
        <f t="shared" si="5"/>
        <v/>
      </c>
    </row>
    <row r="57" spans="1:27" ht="30" customHeight="1" x14ac:dyDescent="0.15">
      <c r="B57" s="59" t="str">
        <f t="shared" si="0"/>
        <v/>
      </c>
      <c r="C57" s="83" t="str">
        <f t="shared" si="1"/>
        <v/>
      </c>
      <c r="D57" s="44"/>
      <c r="E57" s="45"/>
      <c r="F57" s="44"/>
      <c r="G57" s="45"/>
      <c r="H57" s="45"/>
      <c r="I57" s="51"/>
      <c r="J57" s="44"/>
      <c r="K57" s="64" t="str">
        <f t="shared" si="2"/>
        <v/>
      </c>
      <c r="L57" s="75" t="str">
        <f>IFERROR(VLOOKUP(INDEX($H$8:$H$1009,ROW()-7,1),喪失理由リスト!$A$1:$D$14,2,FALSE),"")</f>
        <v/>
      </c>
      <c r="M57" s="84" t="str">
        <f t="shared" si="3"/>
        <v/>
      </c>
      <c r="N57" s="70" t="str">
        <f>IF($H57=喪失理由リスト!$A$3,1,IF($H57=喪失理由リスト!$A$4,2,IF($H57=喪失理由リスト!$A$5,3,IF($H57=喪失理由リスト!$A$6,4,IF($H57=喪失理由リスト!$A$7,5,IF($H57=喪失理由リスト!$A$9,6,""))))))</f>
        <v/>
      </c>
      <c r="O57" s="87" t="str">
        <f t="shared" si="4"/>
        <v/>
      </c>
      <c r="P57" s="67" t="str">
        <f t="shared" si="5"/>
        <v/>
      </c>
    </row>
    <row r="58" spans="1:27" ht="30" customHeight="1" x14ac:dyDescent="0.15">
      <c r="B58" s="59" t="str">
        <f t="shared" si="0"/>
        <v/>
      </c>
      <c r="C58" s="83" t="str">
        <f t="shared" si="1"/>
        <v/>
      </c>
      <c r="D58" s="44"/>
      <c r="E58" s="45"/>
      <c r="F58" s="44"/>
      <c r="G58" s="45"/>
      <c r="H58" s="45"/>
      <c r="I58" s="51"/>
      <c r="J58" s="44"/>
      <c r="K58" s="64" t="str">
        <f t="shared" si="2"/>
        <v/>
      </c>
      <c r="L58" s="75" t="str">
        <f>IFERROR(VLOOKUP(INDEX($H$8:$H$1009,ROW()-7,1),喪失理由リスト!$A$1:$D$14,2,FALSE),"")</f>
        <v/>
      </c>
      <c r="M58" s="84" t="str">
        <f t="shared" si="3"/>
        <v/>
      </c>
      <c r="N58" s="70" t="str">
        <f>IF($H58=喪失理由リスト!$A$3,1,IF($H58=喪失理由リスト!$A$4,2,IF($H58=喪失理由リスト!$A$5,3,IF($H58=喪失理由リスト!$A$6,4,IF($H58=喪失理由リスト!$A$7,5,IF($H58=喪失理由リスト!$A$9,6,""))))))</f>
        <v/>
      </c>
      <c r="O58" s="87" t="str">
        <f t="shared" si="4"/>
        <v/>
      </c>
      <c r="P58" s="67" t="str">
        <f t="shared" si="5"/>
        <v/>
      </c>
    </row>
    <row r="59" spans="1:27" ht="30" customHeight="1" x14ac:dyDescent="0.15">
      <c r="B59" s="59" t="str">
        <f t="shared" si="0"/>
        <v/>
      </c>
      <c r="C59" s="83" t="str">
        <f t="shared" si="1"/>
        <v/>
      </c>
      <c r="D59" s="44"/>
      <c r="E59" s="45"/>
      <c r="F59" s="44"/>
      <c r="G59" s="45"/>
      <c r="H59" s="45"/>
      <c r="I59" s="51"/>
      <c r="J59" s="44"/>
      <c r="K59" s="64" t="str">
        <f t="shared" si="2"/>
        <v/>
      </c>
      <c r="L59" s="75" t="str">
        <f>IFERROR(VLOOKUP(INDEX($H$8:$H$1009,ROW()-7,1),喪失理由リスト!$A$1:$D$14,2,FALSE),"")</f>
        <v/>
      </c>
      <c r="M59" s="84" t="str">
        <f t="shared" si="3"/>
        <v/>
      </c>
      <c r="N59" s="70" t="str">
        <f>IF($H59=喪失理由リスト!$A$3,1,IF($H59=喪失理由リスト!$A$4,2,IF($H59=喪失理由リスト!$A$5,3,IF($H59=喪失理由リスト!$A$6,4,IF($H59=喪失理由リスト!$A$7,5,IF($H59=喪失理由リスト!$A$9,6,""))))))</f>
        <v/>
      </c>
      <c r="O59" s="87" t="str">
        <f t="shared" si="4"/>
        <v/>
      </c>
      <c r="P59" s="67" t="str">
        <f t="shared" si="5"/>
        <v/>
      </c>
    </row>
    <row r="60" spans="1:27" s="54" customFormat="1" ht="30" customHeight="1" x14ac:dyDescent="0.15">
      <c r="A60" s="58"/>
      <c r="B60" s="59" t="str">
        <f t="shared" si="0"/>
        <v/>
      </c>
      <c r="C60" s="83" t="str">
        <f t="shared" si="1"/>
        <v/>
      </c>
      <c r="D60" s="44"/>
      <c r="E60" s="45"/>
      <c r="F60" s="44"/>
      <c r="G60" s="45"/>
      <c r="H60" s="45"/>
      <c r="I60" s="51"/>
      <c r="J60" s="44"/>
      <c r="K60" s="64" t="str">
        <f t="shared" si="2"/>
        <v/>
      </c>
      <c r="L60" s="75" t="str">
        <f>IFERROR(VLOOKUP(INDEX($H$8:$H$1009,ROW()-7,1),喪失理由リスト!$A$1:$D$14,2,FALSE),"")</f>
        <v/>
      </c>
      <c r="M60" s="84" t="str">
        <f t="shared" si="3"/>
        <v/>
      </c>
      <c r="N60" s="70" t="str">
        <f>IF($H60=喪失理由リスト!$A$3,1,IF($H60=喪失理由リスト!$A$4,2,IF($H60=喪失理由リスト!$A$5,3,IF($H60=喪失理由リスト!$A$6,4,IF($H60=喪失理由リスト!$A$7,5,IF($H60=喪失理由リスト!$A$9,6,""))))))</f>
        <v/>
      </c>
      <c r="O60" s="87" t="str">
        <f t="shared" si="4"/>
        <v/>
      </c>
      <c r="P60" s="67" t="str">
        <f t="shared" si="5"/>
        <v/>
      </c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</row>
    <row r="61" spans="1:27" s="54" customFormat="1" ht="30" customHeight="1" x14ac:dyDescent="0.15">
      <c r="A61" s="58"/>
      <c r="B61" s="59" t="str">
        <f t="shared" si="0"/>
        <v/>
      </c>
      <c r="C61" s="83" t="str">
        <f t="shared" si="1"/>
        <v/>
      </c>
      <c r="D61" s="44"/>
      <c r="E61" s="45"/>
      <c r="F61" s="44"/>
      <c r="G61" s="45"/>
      <c r="H61" s="45"/>
      <c r="I61" s="51"/>
      <c r="J61" s="44"/>
      <c r="K61" s="64" t="str">
        <f t="shared" si="2"/>
        <v/>
      </c>
      <c r="L61" s="75" t="str">
        <f>IFERROR(VLOOKUP(INDEX($H$8:$H$1009,ROW()-7,1),喪失理由リスト!$A$1:$D$14,2,FALSE),"")</f>
        <v/>
      </c>
      <c r="M61" s="84" t="str">
        <f t="shared" si="3"/>
        <v/>
      </c>
      <c r="N61" s="70" t="str">
        <f>IF($H61=喪失理由リスト!$A$3,1,IF($H61=喪失理由リスト!$A$4,2,IF($H61=喪失理由リスト!$A$5,3,IF($H61=喪失理由リスト!$A$6,4,IF($H61=喪失理由リスト!$A$7,5,IF($H61=喪失理由リスト!$A$9,6,""))))))</f>
        <v/>
      </c>
      <c r="O61" s="87" t="str">
        <f t="shared" si="4"/>
        <v/>
      </c>
      <c r="P61" s="67" t="str">
        <f t="shared" si="5"/>
        <v/>
      </c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</row>
    <row r="62" spans="1:27" s="54" customFormat="1" ht="30" customHeight="1" x14ac:dyDescent="0.15">
      <c r="A62" s="58"/>
      <c r="B62" s="59" t="str">
        <f t="shared" si="0"/>
        <v/>
      </c>
      <c r="C62" s="83" t="str">
        <f t="shared" si="1"/>
        <v/>
      </c>
      <c r="D62" s="44"/>
      <c r="E62" s="45"/>
      <c r="F62" s="44"/>
      <c r="G62" s="45"/>
      <c r="H62" s="45"/>
      <c r="I62" s="51"/>
      <c r="J62" s="44"/>
      <c r="K62" s="64" t="str">
        <f t="shared" si="2"/>
        <v/>
      </c>
      <c r="L62" s="75" t="str">
        <f>IFERROR(VLOOKUP(INDEX($H$8:$H$1009,ROW()-7,1),喪失理由リスト!$A$1:$D$14,2,FALSE),"")</f>
        <v/>
      </c>
      <c r="M62" s="84" t="str">
        <f t="shared" si="3"/>
        <v/>
      </c>
      <c r="N62" s="70" t="str">
        <f>IF($H62=喪失理由リスト!$A$3,1,IF($H62=喪失理由リスト!$A$4,2,IF($H62=喪失理由リスト!$A$5,3,IF($H62=喪失理由リスト!$A$6,4,IF($H62=喪失理由リスト!$A$7,5,IF($H62=喪失理由リスト!$A$9,6,""))))))</f>
        <v/>
      </c>
      <c r="O62" s="87" t="str">
        <f t="shared" si="4"/>
        <v/>
      </c>
      <c r="P62" s="67" t="str">
        <f t="shared" si="5"/>
        <v/>
      </c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</row>
    <row r="63" spans="1:27" s="54" customFormat="1" ht="30" customHeight="1" x14ac:dyDescent="0.15">
      <c r="A63" s="58"/>
      <c r="B63" s="59" t="str">
        <f t="shared" si="0"/>
        <v/>
      </c>
      <c r="C63" s="83" t="str">
        <f t="shared" si="1"/>
        <v/>
      </c>
      <c r="D63" s="44"/>
      <c r="E63" s="45"/>
      <c r="F63" s="44"/>
      <c r="G63" s="45"/>
      <c r="H63" s="45"/>
      <c r="I63" s="51"/>
      <c r="J63" s="44"/>
      <c r="K63" s="64" t="str">
        <f t="shared" si="2"/>
        <v/>
      </c>
      <c r="L63" s="75" t="str">
        <f>IFERROR(VLOOKUP(INDEX($H$8:$H$1009,ROW()-7,1),喪失理由リスト!$A$1:$D$14,2,FALSE),"")</f>
        <v/>
      </c>
      <c r="M63" s="84" t="str">
        <f t="shared" si="3"/>
        <v/>
      </c>
      <c r="N63" s="70" t="str">
        <f>IF($H63=喪失理由リスト!$A$3,1,IF($H63=喪失理由リスト!$A$4,2,IF($H63=喪失理由リスト!$A$5,3,IF($H63=喪失理由リスト!$A$6,4,IF($H63=喪失理由リスト!$A$7,5,IF($H63=喪失理由リスト!$A$9,6,""))))))</f>
        <v/>
      </c>
      <c r="O63" s="87" t="str">
        <f t="shared" si="4"/>
        <v/>
      </c>
      <c r="P63" s="67" t="str">
        <f t="shared" si="5"/>
        <v/>
      </c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</row>
    <row r="64" spans="1:27" s="54" customFormat="1" ht="30" customHeight="1" x14ac:dyDescent="0.15">
      <c r="A64" s="58"/>
      <c r="B64" s="59" t="str">
        <f t="shared" si="0"/>
        <v/>
      </c>
      <c r="C64" s="83" t="str">
        <f t="shared" si="1"/>
        <v/>
      </c>
      <c r="D64" s="44"/>
      <c r="E64" s="45"/>
      <c r="F64" s="44"/>
      <c r="G64" s="45"/>
      <c r="H64" s="45"/>
      <c r="I64" s="51"/>
      <c r="J64" s="44"/>
      <c r="K64" s="64" t="str">
        <f t="shared" si="2"/>
        <v/>
      </c>
      <c r="L64" s="75" t="str">
        <f>IFERROR(VLOOKUP(INDEX($H$8:$H$1009,ROW()-7,1),喪失理由リスト!$A$1:$D$14,2,FALSE),"")</f>
        <v/>
      </c>
      <c r="M64" s="84" t="str">
        <f t="shared" si="3"/>
        <v/>
      </c>
      <c r="N64" s="70" t="str">
        <f>IF($H64=喪失理由リスト!$A$3,1,IF($H64=喪失理由リスト!$A$4,2,IF($H64=喪失理由リスト!$A$5,3,IF($H64=喪失理由リスト!$A$6,4,IF($H64=喪失理由リスト!$A$7,5,IF($H64=喪失理由リスト!$A$9,6,""))))))</f>
        <v/>
      </c>
      <c r="O64" s="87" t="str">
        <f t="shared" si="4"/>
        <v/>
      </c>
      <c r="P64" s="67" t="str">
        <f t="shared" si="5"/>
        <v/>
      </c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</row>
    <row r="65" spans="1:27" s="54" customFormat="1" ht="30" customHeight="1" x14ac:dyDescent="0.15">
      <c r="A65" s="58"/>
      <c r="B65" s="59" t="str">
        <f t="shared" si="0"/>
        <v/>
      </c>
      <c r="C65" s="83" t="str">
        <f t="shared" si="1"/>
        <v/>
      </c>
      <c r="D65" s="44"/>
      <c r="E65" s="45"/>
      <c r="F65" s="44"/>
      <c r="G65" s="45"/>
      <c r="H65" s="45"/>
      <c r="I65" s="51"/>
      <c r="J65" s="44"/>
      <c r="K65" s="64" t="str">
        <f t="shared" si="2"/>
        <v/>
      </c>
      <c r="L65" s="75" t="str">
        <f>IFERROR(VLOOKUP(INDEX($H$8:$H$1009,ROW()-7,1),喪失理由リスト!$A$1:$D$14,2,FALSE),"")</f>
        <v/>
      </c>
      <c r="M65" s="84" t="str">
        <f t="shared" si="3"/>
        <v/>
      </c>
      <c r="N65" s="70" t="str">
        <f>IF($H65=喪失理由リスト!$A$3,1,IF($H65=喪失理由リスト!$A$4,2,IF($H65=喪失理由リスト!$A$5,3,IF($H65=喪失理由リスト!$A$6,4,IF($H65=喪失理由リスト!$A$7,5,IF($H65=喪失理由リスト!$A$9,6,""))))))</f>
        <v/>
      </c>
      <c r="O65" s="87" t="str">
        <f t="shared" si="4"/>
        <v/>
      </c>
      <c r="P65" s="67" t="str">
        <f t="shared" si="5"/>
        <v/>
      </c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</row>
    <row r="66" spans="1:27" s="54" customFormat="1" ht="30" customHeight="1" x14ac:dyDescent="0.15">
      <c r="A66" s="58"/>
      <c r="B66" s="59" t="str">
        <f t="shared" si="0"/>
        <v/>
      </c>
      <c r="C66" s="83" t="str">
        <f t="shared" si="1"/>
        <v/>
      </c>
      <c r="D66" s="44"/>
      <c r="E66" s="45"/>
      <c r="F66" s="44"/>
      <c r="G66" s="45"/>
      <c r="H66" s="45"/>
      <c r="I66" s="51"/>
      <c r="J66" s="44"/>
      <c r="K66" s="64" t="str">
        <f t="shared" si="2"/>
        <v/>
      </c>
      <c r="L66" s="75" t="str">
        <f>IFERROR(VLOOKUP(INDEX($H$8:$H$1009,ROW()-7,1),喪失理由リスト!$A$1:$D$14,2,FALSE),"")</f>
        <v/>
      </c>
      <c r="M66" s="84" t="str">
        <f t="shared" si="3"/>
        <v/>
      </c>
      <c r="N66" s="70" t="str">
        <f>IF($H66=喪失理由リスト!$A$3,1,IF($H66=喪失理由リスト!$A$4,2,IF($H66=喪失理由リスト!$A$5,3,IF($H66=喪失理由リスト!$A$6,4,IF($H66=喪失理由リスト!$A$7,5,IF($H66=喪失理由リスト!$A$9,6,""))))))</f>
        <v/>
      </c>
      <c r="O66" s="87" t="str">
        <f t="shared" si="4"/>
        <v/>
      </c>
      <c r="P66" s="67" t="str">
        <f t="shared" si="5"/>
        <v/>
      </c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</row>
    <row r="67" spans="1:27" s="54" customFormat="1" ht="30" customHeight="1" x14ac:dyDescent="0.15">
      <c r="A67" s="58"/>
      <c r="B67" s="59" t="str">
        <f t="shared" si="0"/>
        <v/>
      </c>
      <c r="C67" s="83" t="str">
        <f t="shared" si="1"/>
        <v/>
      </c>
      <c r="D67" s="44"/>
      <c r="E67" s="45"/>
      <c r="F67" s="44"/>
      <c r="G67" s="45"/>
      <c r="H67" s="45"/>
      <c r="I67" s="51"/>
      <c r="J67" s="44"/>
      <c r="K67" s="64" t="str">
        <f t="shared" si="2"/>
        <v/>
      </c>
      <c r="L67" s="75" t="str">
        <f>IFERROR(VLOOKUP(INDEX($H$8:$H$1009,ROW()-7,1),喪失理由リスト!$A$1:$D$14,2,FALSE),"")</f>
        <v/>
      </c>
      <c r="M67" s="84" t="str">
        <f t="shared" si="3"/>
        <v/>
      </c>
      <c r="N67" s="70" t="str">
        <f>IF($H67=喪失理由リスト!$A$3,1,IF($H67=喪失理由リスト!$A$4,2,IF($H67=喪失理由リスト!$A$5,3,IF($H67=喪失理由リスト!$A$6,4,IF($H67=喪失理由リスト!$A$7,5,IF($H67=喪失理由リスト!$A$9,6,""))))))</f>
        <v/>
      </c>
      <c r="O67" s="87" t="str">
        <f t="shared" si="4"/>
        <v/>
      </c>
      <c r="P67" s="67" t="str">
        <f t="shared" si="5"/>
        <v/>
      </c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</row>
    <row r="68" spans="1:27" s="54" customFormat="1" ht="30" customHeight="1" x14ac:dyDescent="0.15">
      <c r="A68" s="58"/>
      <c r="B68" s="59" t="str">
        <f t="shared" si="0"/>
        <v/>
      </c>
      <c r="C68" s="83" t="str">
        <f t="shared" si="1"/>
        <v/>
      </c>
      <c r="D68" s="44"/>
      <c r="E68" s="45"/>
      <c r="F68" s="44"/>
      <c r="G68" s="45"/>
      <c r="H68" s="45"/>
      <c r="I68" s="51"/>
      <c r="J68" s="44"/>
      <c r="K68" s="64" t="str">
        <f t="shared" si="2"/>
        <v/>
      </c>
      <c r="L68" s="75" t="str">
        <f>IFERROR(VLOOKUP(INDEX($H$8:$H$1009,ROW()-7,1),喪失理由リスト!$A$1:$D$14,2,FALSE),"")</f>
        <v/>
      </c>
      <c r="M68" s="84" t="str">
        <f t="shared" si="3"/>
        <v/>
      </c>
      <c r="N68" s="70" t="str">
        <f>IF($H68=喪失理由リスト!$A$3,1,IF($H68=喪失理由リスト!$A$4,2,IF($H68=喪失理由リスト!$A$5,3,IF($H68=喪失理由リスト!$A$6,4,IF($H68=喪失理由リスト!$A$7,5,IF($H68=喪失理由リスト!$A$9,6,""))))))</f>
        <v/>
      </c>
      <c r="O68" s="87" t="str">
        <f t="shared" si="4"/>
        <v/>
      </c>
      <c r="P68" s="67" t="str">
        <f t="shared" si="5"/>
        <v/>
      </c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</row>
    <row r="69" spans="1:27" s="54" customFormat="1" ht="30" customHeight="1" x14ac:dyDescent="0.15">
      <c r="A69" s="58"/>
      <c r="B69" s="59" t="str">
        <f t="shared" si="0"/>
        <v/>
      </c>
      <c r="C69" s="83" t="str">
        <f t="shared" si="1"/>
        <v/>
      </c>
      <c r="D69" s="44"/>
      <c r="E69" s="45"/>
      <c r="F69" s="44"/>
      <c r="G69" s="45"/>
      <c r="H69" s="45"/>
      <c r="I69" s="51"/>
      <c r="J69" s="44"/>
      <c r="K69" s="64" t="str">
        <f t="shared" si="2"/>
        <v/>
      </c>
      <c r="L69" s="75" t="str">
        <f>IFERROR(VLOOKUP(INDEX($H$8:$H$1009,ROW()-7,1),喪失理由リスト!$A$1:$D$14,2,FALSE),"")</f>
        <v/>
      </c>
      <c r="M69" s="84" t="str">
        <f t="shared" si="3"/>
        <v/>
      </c>
      <c r="N69" s="70" t="str">
        <f>IF($H69=喪失理由リスト!$A$3,1,IF($H69=喪失理由リスト!$A$4,2,IF($H69=喪失理由リスト!$A$5,3,IF($H69=喪失理由リスト!$A$6,4,IF($H69=喪失理由リスト!$A$7,5,IF($H69=喪失理由リスト!$A$9,6,""))))))</f>
        <v/>
      </c>
      <c r="O69" s="87" t="str">
        <f t="shared" si="4"/>
        <v/>
      </c>
      <c r="P69" s="67" t="str">
        <f t="shared" si="5"/>
        <v/>
      </c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</row>
    <row r="70" spans="1:27" s="54" customFormat="1" ht="30" customHeight="1" x14ac:dyDescent="0.15">
      <c r="A70" s="58"/>
      <c r="B70" s="59" t="str">
        <f t="shared" si="0"/>
        <v/>
      </c>
      <c r="C70" s="83" t="str">
        <f t="shared" si="1"/>
        <v/>
      </c>
      <c r="D70" s="44"/>
      <c r="E70" s="45"/>
      <c r="F70" s="44"/>
      <c r="G70" s="45"/>
      <c r="H70" s="45"/>
      <c r="I70" s="51"/>
      <c r="J70" s="44"/>
      <c r="K70" s="64" t="str">
        <f t="shared" si="2"/>
        <v/>
      </c>
      <c r="L70" s="75" t="str">
        <f>IFERROR(VLOOKUP(INDEX($H$8:$H$1009,ROW()-7,1),喪失理由リスト!$A$1:$D$14,2,FALSE),"")</f>
        <v/>
      </c>
      <c r="M70" s="84" t="str">
        <f t="shared" si="3"/>
        <v/>
      </c>
      <c r="N70" s="70" t="str">
        <f>IF($H70=喪失理由リスト!$A$3,1,IF($H70=喪失理由リスト!$A$4,2,IF($H70=喪失理由リスト!$A$5,3,IF($H70=喪失理由リスト!$A$6,4,IF($H70=喪失理由リスト!$A$7,5,IF($H70=喪失理由リスト!$A$9,6,""))))))</f>
        <v/>
      </c>
      <c r="O70" s="87" t="str">
        <f t="shared" si="4"/>
        <v/>
      </c>
      <c r="P70" s="67" t="str">
        <f t="shared" si="5"/>
        <v/>
      </c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</row>
    <row r="71" spans="1:27" s="54" customFormat="1" ht="30" customHeight="1" x14ac:dyDescent="0.15">
      <c r="A71" s="58"/>
      <c r="B71" s="59" t="str">
        <f t="shared" si="0"/>
        <v/>
      </c>
      <c r="C71" s="83" t="str">
        <f t="shared" si="1"/>
        <v/>
      </c>
      <c r="D71" s="44"/>
      <c r="E71" s="45"/>
      <c r="F71" s="44"/>
      <c r="G71" s="45"/>
      <c r="H71" s="45"/>
      <c r="I71" s="51"/>
      <c r="J71" s="44"/>
      <c r="K71" s="64" t="str">
        <f t="shared" si="2"/>
        <v/>
      </c>
      <c r="L71" s="75" t="str">
        <f>IFERROR(VLOOKUP(INDEX($H$8:$H$1009,ROW()-7,1),喪失理由リスト!$A$1:$D$14,2,FALSE),"")</f>
        <v/>
      </c>
      <c r="M71" s="84" t="str">
        <f t="shared" si="3"/>
        <v/>
      </c>
      <c r="N71" s="70" t="str">
        <f>IF($H71=喪失理由リスト!$A$3,1,IF($H71=喪失理由リスト!$A$4,2,IF($H71=喪失理由リスト!$A$5,3,IF($H71=喪失理由リスト!$A$6,4,IF($H71=喪失理由リスト!$A$7,5,IF($H71=喪失理由リスト!$A$9,6,""))))))</f>
        <v/>
      </c>
      <c r="O71" s="87" t="str">
        <f t="shared" si="4"/>
        <v/>
      </c>
      <c r="P71" s="67" t="str">
        <f t="shared" si="5"/>
        <v/>
      </c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</row>
    <row r="72" spans="1:27" s="54" customFormat="1" ht="30" customHeight="1" x14ac:dyDescent="0.15">
      <c r="A72" s="58"/>
      <c r="B72" s="59" t="str">
        <f t="shared" si="0"/>
        <v/>
      </c>
      <c r="C72" s="83" t="str">
        <f t="shared" si="1"/>
        <v/>
      </c>
      <c r="D72" s="44"/>
      <c r="E72" s="45"/>
      <c r="F72" s="44"/>
      <c r="G72" s="45"/>
      <c r="H72" s="45"/>
      <c r="I72" s="51"/>
      <c r="J72" s="44"/>
      <c r="K72" s="64" t="str">
        <f t="shared" si="2"/>
        <v/>
      </c>
      <c r="L72" s="75" t="str">
        <f>IFERROR(VLOOKUP(INDEX($H$8:$H$1009,ROW()-7,1),喪失理由リスト!$A$1:$D$14,2,FALSE),"")</f>
        <v/>
      </c>
      <c r="M72" s="84" t="str">
        <f t="shared" si="3"/>
        <v/>
      </c>
      <c r="N72" s="70" t="str">
        <f>IF($H72=喪失理由リスト!$A$3,1,IF($H72=喪失理由リスト!$A$4,2,IF($H72=喪失理由リスト!$A$5,3,IF($H72=喪失理由リスト!$A$6,4,IF($H72=喪失理由リスト!$A$7,5,IF($H72=喪失理由リスト!$A$9,6,""))))))</f>
        <v/>
      </c>
      <c r="O72" s="87" t="str">
        <f t="shared" si="4"/>
        <v/>
      </c>
      <c r="P72" s="67" t="str">
        <f t="shared" si="5"/>
        <v/>
      </c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</row>
    <row r="73" spans="1:27" s="54" customFormat="1" ht="30" customHeight="1" x14ac:dyDescent="0.15">
      <c r="A73" s="58"/>
      <c r="B73" s="59" t="str">
        <f t="shared" ref="B73:B136" si="6">IFERROR(IF(B72-1&lt;1,"",B72-1),"")</f>
        <v/>
      </c>
      <c r="C73" s="83" t="str">
        <f t="shared" ref="C73:C136" si="7">IF(ISERROR(VALUE($E$4)),"",IF(ROW()-7&lt;=IF($E$4="",0,VALUE($E$4)),ROW()-7,""))</f>
        <v/>
      </c>
      <c r="D73" s="44"/>
      <c r="E73" s="45"/>
      <c r="F73" s="44"/>
      <c r="G73" s="45"/>
      <c r="H73" s="45"/>
      <c r="I73" s="51"/>
      <c r="J73" s="44"/>
      <c r="K73" s="64" t="str">
        <f t="shared" ref="K73:K136" si="8">IF(INDEX($I$8:$L$1009,ROW()-7,1)&lt;&gt;"",IF(INDEX($I$8:$L$1009,ROW()-7,4)=6,INDEX($I$8:$L$1009,ROW()-7,1)-1,IF(INDEX($I$8:$L$1009,ROW()-7,4)=1,INDEX($I$8:$L$1009,ROW()-7,1)+1,IF(INDEX($I$8:$L$1009,ROW()-7,4)=2,INDEX($I$8:$L$1009,ROW()-7,1)+1,IF(INDEX($I$8:$L$1009,ROW()-7,4)=3,INDEX($I$8:$L$1009,ROW()-7,1)+1,IF(INDEX($I$8:$L$1009,ROW()-7,4)=4,INDEX($I$8:$L$1009,ROW()-7,1)+1,IF(INDEX($I$8:$L$1009,ROW()-7,4)=5,INDEX($I$8:$L$1009,ROW()-7,1)+1,IF(INDEX($I$8:$L$1009,ROW()-7,4)=7,INDEX($I$8:$L$1009,ROW()-7,1)+1,""))))))),"")</f>
        <v/>
      </c>
      <c r="L73" s="75" t="str">
        <f>IFERROR(VLOOKUP(INDEX($H$8:$H$1009,ROW()-7,1),喪失理由リスト!$A$1:$D$14,2,FALSE),"")</f>
        <v/>
      </c>
      <c r="M73" s="84" t="str">
        <f t="shared" ref="M73:M136" si="9">IF(C73&lt;&gt;"",IF(INDEX($O$8:$O$1009,ROW()-7,1)="","企業事業所コードを入力してください。",IF(LEN(INDEX($O$8:$P$1009,ROW()-7,1))&lt;&gt;10,"企業事業所コードは10桁で入力してください。",IF(INDEX($O$8:$P$1009,ROW()-7,2)&lt;&gt;"",IF(LEN(INDEX($O$8:$P$1009,ROW()-7,2))&lt;&gt;10,"加入者コードは10桁で入力してください。",""),""))),"")</f>
        <v/>
      </c>
      <c r="N73" s="70" t="str">
        <f>IF($H73=喪失理由リスト!$A$3,1,IF($H73=喪失理由リスト!$A$4,2,IF($H73=喪失理由リスト!$A$5,3,IF($H73=喪失理由リスト!$A$6,4,IF($H73=喪失理由リスト!$A$7,5,IF($H73=喪失理由リスト!$A$9,6,""))))))</f>
        <v/>
      </c>
      <c r="O73" s="87" t="str">
        <f t="shared" ref="O73:O136" si="10">SUBSTITUTE(SUBSTITUTE(CLEAN(INDEX($D$8:$D$1009,ROW()-7,1))," ",""),"　","")</f>
        <v/>
      </c>
      <c r="P73" s="67" t="str">
        <f t="shared" ref="P73:P136" si="11">SUBSTITUTE(SUBSTITUTE(CLEAN(INDEX($F$8:$F$1009,ROW()-7,1))," ",""),"　","")</f>
        <v/>
      </c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</row>
    <row r="74" spans="1:27" s="54" customFormat="1" ht="30" customHeight="1" x14ac:dyDescent="0.15">
      <c r="A74" s="58"/>
      <c r="B74" s="59" t="str">
        <f t="shared" si="6"/>
        <v/>
      </c>
      <c r="C74" s="83" t="str">
        <f t="shared" si="7"/>
        <v/>
      </c>
      <c r="D74" s="44"/>
      <c r="E74" s="45"/>
      <c r="F74" s="44"/>
      <c r="G74" s="45"/>
      <c r="H74" s="45"/>
      <c r="I74" s="51"/>
      <c r="J74" s="44"/>
      <c r="K74" s="64" t="str">
        <f t="shared" si="8"/>
        <v/>
      </c>
      <c r="L74" s="75" t="str">
        <f>IFERROR(VLOOKUP(INDEX($H$8:$H$1009,ROW()-7,1),喪失理由リスト!$A$1:$D$14,2,FALSE),"")</f>
        <v/>
      </c>
      <c r="M74" s="84" t="str">
        <f t="shared" si="9"/>
        <v/>
      </c>
      <c r="N74" s="70" t="str">
        <f>IF($H74=喪失理由リスト!$A$3,1,IF($H74=喪失理由リスト!$A$4,2,IF($H74=喪失理由リスト!$A$5,3,IF($H74=喪失理由リスト!$A$6,4,IF($H74=喪失理由リスト!$A$7,5,IF($H74=喪失理由リスト!$A$9,6,""))))))</f>
        <v/>
      </c>
      <c r="O74" s="87" t="str">
        <f t="shared" si="10"/>
        <v/>
      </c>
      <c r="P74" s="67" t="str">
        <f t="shared" si="11"/>
        <v/>
      </c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</row>
    <row r="75" spans="1:27" s="54" customFormat="1" ht="30" customHeight="1" x14ac:dyDescent="0.15">
      <c r="A75" s="58"/>
      <c r="B75" s="59" t="str">
        <f t="shared" si="6"/>
        <v/>
      </c>
      <c r="C75" s="83" t="str">
        <f t="shared" si="7"/>
        <v/>
      </c>
      <c r="D75" s="44"/>
      <c r="E75" s="45"/>
      <c r="F75" s="44"/>
      <c r="G75" s="45"/>
      <c r="H75" s="45"/>
      <c r="I75" s="51"/>
      <c r="J75" s="44"/>
      <c r="K75" s="64" t="str">
        <f t="shared" si="8"/>
        <v/>
      </c>
      <c r="L75" s="75" t="str">
        <f>IFERROR(VLOOKUP(INDEX($H$8:$H$1009,ROW()-7,1),喪失理由リスト!$A$1:$D$14,2,FALSE),"")</f>
        <v/>
      </c>
      <c r="M75" s="84" t="str">
        <f t="shared" si="9"/>
        <v/>
      </c>
      <c r="N75" s="70" t="str">
        <f>IF($H75=喪失理由リスト!$A$3,1,IF($H75=喪失理由リスト!$A$4,2,IF($H75=喪失理由リスト!$A$5,3,IF($H75=喪失理由リスト!$A$6,4,IF($H75=喪失理由リスト!$A$7,5,IF($H75=喪失理由リスト!$A$9,6,""))))))</f>
        <v/>
      </c>
      <c r="O75" s="87" t="str">
        <f t="shared" si="10"/>
        <v/>
      </c>
      <c r="P75" s="67" t="str">
        <f t="shared" si="11"/>
        <v/>
      </c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</row>
    <row r="76" spans="1:27" s="54" customFormat="1" ht="30" customHeight="1" x14ac:dyDescent="0.15">
      <c r="A76" s="58"/>
      <c r="B76" s="59" t="str">
        <f t="shared" si="6"/>
        <v/>
      </c>
      <c r="C76" s="83" t="str">
        <f t="shared" si="7"/>
        <v/>
      </c>
      <c r="D76" s="44"/>
      <c r="E76" s="45"/>
      <c r="F76" s="44"/>
      <c r="G76" s="45"/>
      <c r="H76" s="45"/>
      <c r="I76" s="51"/>
      <c r="J76" s="44"/>
      <c r="K76" s="64" t="str">
        <f t="shared" si="8"/>
        <v/>
      </c>
      <c r="L76" s="75" t="str">
        <f>IFERROR(VLOOKUP(INDEX($H$8:$H$1009,ROW()-7,1),喪失理由リスト!$A$1:$D$14,2,FALSE),"")</f>
        <v/>
      </c>
      <c r="M76" s="84" t="str">
        <f t="shared" si="9"/>
        <v/>
      </c>
      <c r="N76" s="70" t="str">
        <f>IF($H76=喪失理由リスト!$A$3,1,IF($H76=喪失理由リスト!$A$4,2,IF($H76=喪失理由リスト!$A$5,3,IF($H76=喪失理由リスト!$A$6,4,IF($H76=喪失理由リスト!$A$7,5,IF($H76=喪失理由リスト!$A$9,6,""))))))</f>
        <v/>
      </c>
      <c r="O76" s="87" t="str">
        <f t="shared" si="10"/>
        <v/>
      </c>
      <c r="P76" s="67" t="str">
        <f t="shared" si="11"/>
        <v/>
      </c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</row>
    <row r="77" spans="1:27" s="54" customFormat="1" ht="30" customHeight="1" x14ac:dyDescent="0.15">
      <c r="A77" s="58"/>
      <c r="B77" s="59" t="str">
        <f t="shared" si="6"/>
        <v/>
      </c>
      <c r="C77" s="83" t="str">
        <f t="shared" si="7"/>
        <v/>
      </c>
      <c r="D77" s="44"/>
      <c r="E77" s="45"/>
      <c r="F77" s="44"/>
      <c r="G77" s="45"/>
      <c r="H77" s="45"/>
      <c r="I77" s="51"/>
      <c r="J77" s="44"/>
      <c r="K77" s="64" t="str">
        <f t="shared" si="8"/>
        <v/>
      </c>
      <c r="L77" s="75" t="str">
        <f>IFERROR(VLOOKUP(INDEX($H$8:$H$1009,ROW()-7,1),喪失理由リスト!$A$1:$D$14,2,FALSE),"")</f>
        <v/>
      </c>
      <c r="M77" s="84" t="str">
        <f t="shared" si="9"/>
        <v/>
      </c>
      <c r="N77" s="70" t="str">
        <f>IF($H77=喪失理由リスト!$A$3,1,IF($H77=喪失理由リスト!$A$4,2,IF($H77=喪失理由リスト!$A$5,3,IF($H77=喪失理由リスト!$A$6,4,IF($H77=喪失理由リスト!$A$7,5,IF($H77=喪失理由リスト!$A$9,6,""))))))</f>
        <v/>
      </c>
      <c r="O77" s="87" t="str">
        <f t="shared" si="10"/>
        <v/>
      </c>
      <c r="P77" s="67" t="str">
        <f t="shared" si="11"/>
        <v/>
      </c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</row>
    <row r="78" spans="1:27" s="54" customFormat="1" ht="30" customHeight="1" x14ac:dyDescent="0.15">
      <c r="A78" s="58"/>
      <c r="B78" s="59" t="str">
        <f t="shared" si="6"/>
        <v/>
      </c>
      <c r="C78" s="83" t="str">
        <f t="shared" si="7"/>
        <v/>
      </c>
      <c r="D78" s="44"/>
      <c r="E78" s="45"/>
      <c r="F78" s="44"/>
      <c r="G78" s="45"/>
      <c r="H78" s="45"/>
      <c r="I78" s="51"/>
      <c r="J78" s="44"/>
      <c r="K78" s="64" t="str">
        <f t="shared" si="8"/>
        <v/>
      </c>
      <c r="L78" s="75" t="str">
        <f>IFERROR(VLOOKUP(INDEX($H$8:$H$1009,ROW()-7,1),喪失理由リスト!$A$1:$D$14,2,FALSE),"")</f>
        <v/>
      </c>
      <c r="M78" s="84" t="str">
        <f t="shared" si="9"/>
        <v/>
      </c>
      <c r="N78" s="70" t="str">
        <f>IF($H78=喪失理由リスト!$A$3,1,IF($H78=喪失理由リスト!$A$4,2,IF($H78=喪失理由リスト!$A$5,3,IF($H78=喪失理由リスト!$A$6,4,IF($H78=喪失理由リスト!$A$7,5,IF($H78=喪失理由リスト!$A$9,6,""))))))</f>
        <v/>
      </c>
      <c r="O78" s="87" t="str">
        <f t="shared" si="10"/>
        <v/>
      </c>
      <c r="P78" s="67" t="str">
        <f t="shared" si="11"/>
        <v/>
      </c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</row>
    <row r="79" spans="1:27" s="54" customFormat="1" ht="30" customHeight="1" x14ac:dyDescent="0.15">
      <c r="A79" s="58"/>
      <c r="B79" s="59" t="str">
        <f t="shared" si="6"/>
        <v/>
      </c>
      <c r="C79" s="83" t="str">
        <f t="shared" si="7"/>
        <v/>
      </c>
      <c r="D79" s="44"/>
      <c r="E79" s="45"/>
      <c r="F79" s="44"/>
      <c r="G79" s="45"/>
      <c r="H79" s="45"/>
      <c r="I79" s="51"/>
      <c r="J79" s="44"/>
      <c r="K79" s="64" t="str">
        <f t="shared" si="8"/>
        <v/>
      </c>
      <c r="L79" s="75" t="str">
        <f>IFERROR(VLOOKUP(INDEX($H$8:$H$1009,ROW()-7,1),喪失理由リスト!$A$1:$D$14,2,FALSE),"")</f>
        <v/>
      </c>
      <c r="M79" s="84" t="str">
        <f t="shared" si="9"/>
        <v/>
      </c>
      <c r="N79" s="70" t="str">
        <f>IF($H79=喪失理由リスト!$A$3,1,IF($H79=喪失理由リスト!$A$4,2,IF($H79=喪失理由リスト!$A$5,3,IF($H79=喪失理由リスト!$A$6,4,IF($H79=喪失理由リスト!$A$7,5,IF($H79=喪失理由リスト!$A$9,6,""))))))</f>
        <v/>
      </c>
      <c r="O79" s="87" t="str">
        <f t="shared" si="10"/>
        <v/>
      </c>
      <c r="P79" s="67" t="str">
        <f t="shared" si="11"/>
        <v/>
      </c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</row>
    <row r="80" spans="1:27" s="54" customFormat="1" ht="30" customHeight="1" x14ac:dyDescent="0.15">
      <c r="A80" s="58"/>
      <c r="B80" s="59" t="str">
        <f t="shared" si="6"/>
        <v/>
      </c>
      <c r="C80" s="83" t="str">
        <f t="shared" si="7"/>
        <v/>
      </c>
      <c r="D80" s="44"/>
      <c r="E80" s="45"/>
      <c r="F80" s="44"/>
      <c r="G80" s="45"/>
      <c r="H80" s="45"/>
      <c r="I80" s="51"/>
      <c r="J80" s="44"/>
      <c r="K80" s="64" t="str">
        <f t="shared" si="8"/>
        <v/>
      </c>
      <c r="L80" s="75" t="str">
        <f>IFERROR(VLOOKUP(INDEX($H$8:$H$1009,ROW()-7,1),喪失理由リスト!$A$1:$D$14,2,FALSE),"")</f>
        <v/>
      </c>
      <c r="M80" s="84" t="str">
        <f t="shared" si="9"/>
        <v/>
      </c>
      <c r="N80" s="70" t="str">
        <f>IF($H80=喪失理由リスト!$A$3,1,IF($H80=喪失理由リスト!$A$4,2,IF($H80=喪失理由リスト!$A$5,3,IF($H80=喪失理由リスト!$A$6,4,IF($H80=喪失理由リスト!$A$7,5,IF($H80=喪失理由リスト!$A$9,6,""))))))</f>
        <v/>
      </c>
      <c r="O80" s="87" t="str">
        <f t="shared" si="10"/>
        <v/>
      </c>
      <c r="P80" s="67" t="str">
        <f t="shared" si="11"/>
        <v/>
      </c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</row>
    <row r="81" spans="1:27" s="54" customFormat="1" ht="30" customHeight="1" x14ac:dyDescent="0.15">
      <c r="A81" s="58"/>
      <c r="B81" s="59" t="str">
        <f t="shared" si="6"/>
        <v/>
      </c>
      <c r="C81" s="83" t="str">
        <f t="shared" si="7"/>
        <v/>
      </c>
      <c r="D81" s="44"/>
      <c r="E81" s="45"/>
      <c r="F81" s="44"/>
      <c r="G81" s="45"/>
      <c r="H81" s="45"/>
      <c r="I81" s="51"/>
      <c r="J81" s="44"/>
      <c r="K81" s="64" t="str">
        <f t="shared" si="8"/>
        <v/>
      </c>
      <c r="L81" s="75" t="str">
        <f>IFERROR(VLOOKUP(INDEX($H$8:$H$1009,ROW()-7,1),喪失理由リスト!$A$1:$D$14,2,FALSE),"")</f>
        <v/>
      </c>
      <c r="M81" s="84" t="str">
        <f t="shared" si="9"/>
        <v/>
      </c>
      <c r="N81" s="70" t="str">
        <f>IF($H81=喪失理由リスト!$A$3,1,IF($H81=喪失理由リスト!$A$4,2,IF($H81=喪失理由リスト!$A$5,3,IF($H81=喪失理由リスト!$A$6,4,IF($H81=喪失理由リスト!$A$7,5,IF($H81=喪失理由リスト!$A$9,6,""))))))</f>
        <v/>
      </c>
      <c r="O81" s="87" t="str">
        <f t="shared" si="10"/>
        <v/>
      </c>
      <c r="P81" s="67" t="str">
        <f t="shared" si="11"/>
        <v/>
      </c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</row>
    <row r="82" spans="1:27" s="54" customFormat="1" ht="30" customHeight="1" x14ac:dyDescent="0.15">
      <c r="A82" s="58"/>
      <c r="B82" s="59" t="str">
        <f t="shared" si="6"/>
        <v/>
      </c>
      <c r="C82" s="83" t="str">
        <f t="shared" si="7"/>
        <v/>
      </c>
      <c r="D82" s="44"/>
      <c r="E82" s="45"/>
      <c r="F82" s="44"/>
      <c r="G82" s="45"/>
      <c r="H82" s="45"/>
      <c r="I82" s="51"/>
      <c r="J82" s="44"/>
      <c r="K82" s="64" t="str">
        <f t="shared" si="8"/>
        <v/>
      </c>
      <c r="L82" s="75" t="str">
        <f>IFERROR(VLOOKUP(INDEX($H$8:$H$1009,ROW()-7,1),喪失理由リスト!$A$1:$D$14,2,FALSE),"")</f>
        <v/>
      </c>
      <c r="M82" s="84" t="str">
        <f t="shared" si="9"/>
        <v/>
      </c>
      <c r="N82" s="70" t="str">
        <f>IF($H82=喪失理由リスト!$A$3,1,IF($H82=喪失理由リスト!$A$4,2,IF($H82=喪失理由リスト!$A$5,3,IF($H82=喪失理由リスト!$A$6,4,IF($H82=喪失理由リスト!$A$7,5,IF($H82=喪失理由リスト!$A$9,6,""))))))</f>
        <v/>
      </c>
      <c r="O82" s="87" t="str">
        <f t="shared" si="10"/>
        <v/>
      </c>
      <c r="P82" s="67" t="str">
        <f t="shared" si="11"/>
        <v/>
      </c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</row>
    <row r="83" spans="1:27" s="54" customFormat="1" ht="30" customHeight="1" x14ac:dyDescent="0.15">
      <c r="A83" s="58"/>
      <c r="B83" s="59" t="str">
        <f t="shared" si="6"/>
        <v/>
      </c>
      <c r="C83" s="83" t="str">
        <f t="shared" si="7"/>
        <v/>
      </c>
      <c r="D83" s="44"/>
      <c r="E83" s="45"/>
      <c r="F83" s="44"/>
      <c r="G83" s="45"/>
      <c r="H83" s="45"/>
      <c r="I83" s="51"/>
      <c r="J83" s="44"/>
      <c r="K83" s="64" t="str">
        <f t="shared" si="8"/>
        <v/>
      </c>
      <c r="L83" s="75" t="str">
        <f>IFERROR(VLOOKUP(INDEX($H$8:$H$1009,ROW()-7,1),喪失理由リスト!$A$1:$D$14,2,FALSE),"")</f>
        <v/>
      </c>
      <c r="M83" s="84" t="str">
        <f t="shared" si="9"/>
        <v/>
      </c>
      <c r="N83" s="70" t="str">
        <f>IF($H83=喪失理由リスト!$A$3,1,IF($H83=喪失理由リスト!$A$4,2,IF($H83=喪失理由リスト!$A$5,3,IF($H83=喪失理由リスト!$A$6,4,IF($H83=喪失理由リスト!$A$7,5,IF($H83=喪失理由リスト!$A$9,6,""))))))</f>
        <v/>
      </c>
      <c r="O83" s="87" t="str">
        <f t="shared" si="10"/>
        <v/>
      </c>
      <c r="P83" s="67" t="str">
        <f t="shared" si="11"/>
        <v/>
      </c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</row>
    <row r="84" spans="1:27" s="54" customFormat="1" ht="30" customHeight="1" x14ac:dyDescent="0.15">
      <c r="A84" s="58"/>
      <c r="B84" s="59" t="str">
        <f t="shared" si="6"/>
        <v/>
      </c>
      <c r="C84" s="83" t="str">
        <f t="shared" si="7"/>
        <v/>
      </c>
      <c r="D84" s="44"/>
      <c r="E84" s="45"/>
      <c r="F84" s="44"/>
      <c r="G84" s="45"/>
      <c r="H84" s="45"/>
      <c r="I84" s="51"/>
      <c r="J84" s="44"/>
      <c r="K84" s="64" t="str">
        <f t="shared" si="8"/>
        <v/>
      </c>
      <c r="L84" s="75" t="str">
        <f>IFERROR(VLOOKUP(INDEX($H$8:$H$1009,ROW()-7,1),喪失理由リスト!$A$1:$D$14,2,FALSE),"")</f>
        <v/>
      </c>
      <c r="M84" s="84" t="str">
        <f t="shared" si="9"/>
        <v/>
      </c>
      <c r="N84" s="70" t="str">
        <f>IF($H84=喪失理由リスト!$A$3,1,IF($H84=喪失理由リスト!$A$4,2,IF($H84=喪失理由リスト!$A$5,3,IF($H84=喪失理由リスト!$A$6,4,IF($H84=喪失理由リスト!$A$7,5,IF($H84=喪失理由リスト!$A$9,6,""))))))</f>
        <v/>
      </c>
      <c r="O84" s="87" t="str">
        <f t="shared" si="10"/>
        <v/>
      </c>
      <c r="P84" s="67" t="str">
        <f t="shared" si="11"/>
        <v/>
      </c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</row>
    <row r="85" spans="1:27" s="54" customFormat="1" ht="30" customHeight="1" x14ac:dyDescent="0.15">
      <c r="A85" s="58"/>
      <c r="B85" s="59" t="str">
        <f t="shared" si="6"/>
        <v/>
      </c>
      <c r="C85" s="83" t="str">
        <f t="shared" si="7"/>
        <v/>
      </c>
      <c r="D85" s="44"/>
      <c r="E85" s="45"/>
      <c r="F85" s="44"/>
      <c r="G85" s="45"/>
      <c r="H85" s="45"/>
      <c r="I85" s="51"/>
      <c r="J85" s="44"/>
      <c r="K85" s="64" t="str">
        <f t="shared" si="8"/>
        <v/>
      </c>
      <c r="L85" s="75" t="str">
        <f>IFERROR(VLOOKUP(INDEX($H$8:$H$1009,ROW()-7,1),喪失理由リスト!$A$1:$D$14,2,FALSE),"")</f>
        <v/>
      </c>
      <c r="M85" s="84" t="str">
        <f t="shared" si="9"/>
        <v/>
      </c>
      <c r="N85" s="70" t="str">
        <f>IF($H85=喪失理由リスト!$A$3,1,IF($H85=喪失理由リスト!$A$4,2,IF($H85=喪失理由リスト!$A$5,3,IF($H85=喪失理由リスト!$A$6,4,IF($H85=喪失理由リスト!$A$7,5,IF($H85=喪失理由リスト!$A$9,6,""))))))</f>
        <v/>
      </c>
      <c r="O85" s="87" t="str">
        <f t="shared" si="10"/>
        <v/>
      </c>
      <c r="P85" s="67" t="str">
        <f t="shared" si="11"/>
        <v/>
      </c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</row>
    <row r="86" spans="1:27" s="54" customFormat="1" ht="30" customHeight="1" x14ac:dyDescent="0.15">
      <c r="A86" s="58"/>
      <c r="B86" s="59" t="str">
        <f t="shared" si="6"/>
        <v/>
      </c>
      <c r="C86" s="83" t="str">
        <f t="shared" si="7"/>
        <v/>
      </c>
      <c r="D86" s="44"/>
      <c r="E86" s="45"/>
      <c r="F86" s="44"/>
      <c r="G86" s="45"/>
      <c r="H86" s="45"/>
      <c r="I86" s="51"/>
      <c r="J86" s="44"/>
      <c r="K86" s="64" t="str">
        <f t="shared" si="8"/>
        <v/>
      </c>
      <c r="L86" s="75" t="str">
        <f>IFERROR(VLOOKUP(INDEX($H$8:$H$1009,ROW()-7,1),喪失理由リスト!$A$1:$D$14,2,FALSE),"")</f>
        <v/>
      </c>
      <c r="M86" s="84" t="str">
        <f t="shared" si="9"/>
        <v/>
      </c>
      <c r="N86" s="70" t="str">
        <f>IF($H86=喪失理由リスト!$A$3,1,IF($H86=喪失理由リスト!$A$4,2,IF($H86=喪失理由リスト!$A$5,3,IF($H86=喪失理由リスト!$A$6,4,IF($H86=喪失理由リスト!$A$7,5,IF($H86=喪失理由リスト!$A$9,6,""))))))</f>
        <v/>
      </c>
      <c r="O86" s="87" t="str">
        <f t="shared" si="10"/>
        <v/>
      </c>
      <c r="P86" s="67" t="str">
        <f t="shared" si="11"/>
        <v/>
      </c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</row>
    <row r="87" spans="1:27" s="54" customFormat="1" ht="30" customHeight="1" x14ac:dyDescent="0.15">
      <c r="A87" s="58"/>
      <c r="B87" s="59" t="str">
        <f t="shared" si="6"/>
        <v/>
      </c>
      <c r="C87" s="83" t="str">
        <f t="shared" si="7"/>
        <v/>
      </c>
      <c r="D87" s="44"/>
      <c r="E87" s="45"/>
      <c r="F87" s="44"/>
      <c r="G87" s="45"/>
      <c r="H87" s="45"/>
      <c r="I87" s="51"/>
      <c r="J87" s="44"/>
      <c r="K87" s="64" t="str">
        <f t="shared" si="8"/>
        <v/>
      </c>
      <c r="L87" s="75" t="str">
        <f>IFERROR(VLOOKUP(INDEX($H$8:$H$1009,ROW()-7,1),喪失理由リスト!$A$1:$D$14,2,FALSE),"")</f>
        <v/>
      </c>
      <c r="M87" s="84" t="str">
        <f t="shared" si="9"/>
        <v/>
      </c>
      <c r="N87" s="70" t="str">
        <f>IF($H87=喪失理由リスト!$A$3,1,IF($H87=喪失理由リスト!$A$4,2,IF($H87=喪失理由リスト!$A$5,3,IF($H87=喪失理由リスト!$A$6,4,IF($H87=喪失理由リスト!$A$7,5,IF($H87=喪失理由リスト!$A$9,6,""))))))</f>
        <v/>
      </c>
      <c r="O87" s="87" t="str">
        <f t="shared" si="10"/>
        <v/>
      </c>
      <c r="P87" s="67" t="str">
        <f t="shared" si="11"/>
        <v/>
      </c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</row>
    <row r="88" spans="1:27" s="54" customFormat="1" ht="30" customHeight="1" x14ac:dyDescent="0.15">
      <c r="A88" s="58"/>
      <c r="B88" s="59" t="str">
        <f t="shared" si="6"/>
        <v/>
      </c>
      <c r="C88" s="83" t="str">
        <f t="shared" si="7"/>
        <v/>
      </c>
      <c r="D88" s="44"/>
      <c r="E88" s="45"/>
      <c r="F88" s="44"/>
      <c r="G88" s="45"/>
      <c r="H88" s="45"/>
      <c r="I88" s="51"/>
      <c r="J88" s="44"/>
      <c r="K88" s="64" t="str">
        <f t="shared" si="8"/>
        <v/>
      </c>
      <c r="L88" s="75" t="str">
        <f>IFERROR(VLOOKUP(INDEX($H$8:$H$1009,ROW()-7,1),喪失理由リスト!$A$1:$D$14,2,FALSE),"")</f>
        <v/>
      </c>
      <c r="M88" s="84" t="str">
        <f t="shared" si="9"/>
        <v/>
      </c>
      <c r="N88" s="70" t="str">
        <f>IF($H88=喪失理由リスト!$A$3,1,IF($H88=喪失理由リスト!$A$4,2,IF($H88=喪失理由リスト!$A$5,3,IF($H88=喪失理由リスト!$A$6,4,IF($H88=喪失理由リスト!$A$7,5,IF($H88=喪失理由リスト!$A$9,6,""))))))</f>
        <v/>
      </c>
      <c r="O88" s="87" t="str">
        <f t="shared" si="10"/>
        <v/>
      </c>
      <c r="P88" s="67" t="str">
        <f t="shared" si="11"/>
        <v/>
      </c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</row>
    <row r="89" spans="1:27" s="54" customFormat="1" ht="30" customHeight="1" x14ac:dyDescent="0.15">
      <c r="A89" s="58"/>
      <c r="B89" s="59" t="str">
        <f t="shared" si="6"/>
        <v/>
      </c>
      <c r="C89" s="83" t="str">
        <f t="shared" si="7"/>
        <v/>
      </c>
      <c r="D89" s="44"/>
      <c r="E89" s="45"/>
      <c r="F89" s="44"/>
      <c r="G89" s="45"/>
      <c r="H89" s="45"/>
      <c r="I89" s="51"/>
      <c r="J89" s="44"/>
      <c r="K89" s="64" t="str">
        <f t="shared" si="8"/>
        <v/>
      </c>
      <c r="L89" s="75" t="str">
        <f>IFERROR(VLOOKUP(INDEX($H$8:$H$1009,ROW()-7,1),喪失理由リスト!$A$1:$D$14,2,FALSE),"")</f>
        <v/>
      </c>
      <c r="M89" s="84" t="str">
        <f t="shared" si="9"/>
        <v/>
      </c>
      <c r="N89" s="70" t="str">
        <f>IF($H89=喪失理由リスト!$A$3,1,IF($H89=喪失理由リスト!$A$4,2,IF($H89=喪失理由リスト!$A$5,3,IF($H89=喪失理由リスト!$A$6,4,IF($H89=喪失理由リスト!$A$7,5,IF($H89=喪失理由リスト!$A$9,6,""))))))</f>
        <v/>
      </c>
      <c r="O89" s="87" t="str">
        <f t="shared" si="10"/>
        <v/>
      </c>
      <c r="P89" s="67" t="str">
        <f t="shared" si="11"/>
        <v/>
      </c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</row>
    <row r="90" spans="1:27" s="54" customFormat="1" ht="30" customHeight="1" x14ac:dyDescent="0.15">
      <c r="A90" s="58"/>
      <c r="B90" s="59" t="str">
        <f t="shared" si="6"/>
        <v/>
      </c>
      <c r="C90" s="83" t="str">
        <f t="shared" si="7"/>
        <v/>
      </c>
      <c r="D90" s="44"/>
      <c r="E90" s="45"/>
      <c r="F90" s="44"/>
      <c r="G90" s="45"/>
      <c r="H90" s="45"/>
      <c r="I90" s="51"/>
      <c r="J90" s="44"/>
      <c r="K90" s="64" t="str">
        <f t="shared" si="8"/>
        <v/>
      </c>
      <c r="L90" s="75" t="str">
        <f>IFERROR(VLOOKUP(INDEX($H$8:$H$1009,ROW()-7,1),喪失理由リスト!$A$1:$D$14,2,FALSE),"")</f>
        <v/>
      </c>
      <c r="M90" s="84" t="str">
        <f t="shared" si="9"/>
        <v/>
      </c>
      <c r="N90" s="70" t="str">
        <f>IF($H90=喪失理由リスト!$A$3,1,IF($H90=喪失理由リスト!$A$4,2,IF($H90=喪失理由リスト!$A$5,3,IF($H90=喪失理由リスト!$A$6,4,IF($H90=喪失理由リスト!$A$7,5,IF($H90=喪失理由リスト!$A$9,6,""))))))</f>
        <v/>
      </c>
      <c r="O90" s="87" t="str">
        <f t="shared" si="10"/>
        <v/>
      </c>
      <c r="P90" s="67" t="str">
        <f t="shared" si="11"/>
        <v/>
      </c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</row>
    <row r="91" spans="1:27" s="54" customFormat="1" ht="30" customHeight="1" x14ac:dyDescent="0.15">
      <c r="A91" s="58"/>
      <c r="B91" s="59" t="str">
        <f t="shared" si="6"/>
        <v/>
      </c>
      <c r="C91" s="83" t="str">
        <f t="shared" si="7"/>
        <v/>
      </c>
      <c r="D91" s="44"/>
      <c r="E91" s="45"/>
      <c r="F91" s="44"/>
      <c r="G91" s="45"/>
      <c r="H91" s="45"/>
      <c r="I91" s="51"/>
      <c r="J91" s="44"/>
      <c r="K91" s="64" t="str">
        <f t="shared" si="8"/>
        <v/>
      </c>
      <c r="L91" s="75" t="str">
        <f>IFERROR(VLOOKUP(INDEX($H$8:$H$1009,ROW()-7,1),喪失理由リスト!$A$1:$D$14,2,FALSE),"")</f>
        <v/>
      </c>
      <c r="M91" s="84" t="str">
        <f t="shared" si="9"/>
        <v/>
      </c>
      <c r="N91" s="70" t="str">
        <f>IF($H91=喪失理由リスト!$A$3,1,IF($H91=喪失理由リスト!$A$4,2,IF($H91=喪失理由リスト!$A$5,3,IF($H91=喪失理由リスト!$A$6,4,IF($H91=喪失理由リスト!$A$7,5,IF($H91=喪失理由リスト!$A$9,6,""))))))</f>
        <v/>
      </c>
      <c r="O91" s="87" t="str">
        <f t="shared" si="10"/>
        <v/>
      </c>
      <c r="P91" s="67" t="str">
        <f t="shared" si="11"/>
        <v/>
      </c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</row>
    <row r="92" spans="1:27" s="54" customFormat="1" ht="30" customHeight="1" x14ac:dyDescent="0.15">
      <c r="A92" s="58"/>
      <c r="B92" s="59" t="str">
        <f t="shared" si="6"/>
        <v/>
      </c>
      <c r="C92" s="83" t="str">
        <f t="shared" si="7"/>
        <v/>
      </c>
      <c r="D92" s="44"/>
      <c r="E92" s="45"/>
      <c r="F92" s="44"/>
      <c r="G92" s="45"/>
      <c r="H92" s="45"/>
      <c r="I92" s="51"/>
      <c r="J92" s="44"/>
      <c r="K92" s="64" t="str">
        <f t="shared" si="8"/>
        <v/>
      </c>
      <c r="L92" s="75" t="str">
        <f>IFERROR(VLOOKUP(INDEX($H$8:$H$1009,ROW()-7,1),喪失理由リスト!$A$1:$D$14,2,FALSE),"")</f>
        <v/>
      </c>
      <c r="M92" s="84" t="str">
        <f t="shared" si="9"/>
        <v/>
      </c>
      <c r="N92" s="70" t="str">
        <f>IF($H92=喪失理由リスト!$A$3,1,IF($H92=喪失理由リスト!$A$4,2,IF($H92=喪失理由リスト!$A$5,3,IF($H92=喪失理由リスト!$A$6,4,IF($H92=喪失理由リスト!$A$7,5,IF($H92=喪失理由リスト!$A$9,6,""))))))</f>
        <v/>
      </c>
      <c r="O92" s="87" t="str">
        <f t="shared" si="10"/>
        <v/>
      </c>
      <c r="P92" s="67" t="str">
        <f t="shared" si="11"/>
        <v/>
      </c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</row>
    <row r="93" spans="1:27" s="54" customFormat="1" ht="30" customHeight="1" x14ac:dyDescent="0.15">
      <c r="A93" s="58"/>
      <c r="B93" s="59" t="str">
        <f t="shared" si="6"/>
        <v/>
      </c>
      <c r="C93" s="83" t="str">
        <f t="shared" si="7"/>
        <v/>
      </c>
      <c r="D93" s="44"/>
      <c r="E93" s="45"/>
      <c r="F93" s="44"/>
      <c r="G93" s="45"/>
      <c r="H93" s="45"/>
      <c r="I93" s="51"/>
      <c r="J93" s="44"/>
      <c r="K93" s="64" t="str">
        <f t="shared" si="8"/>
        <v/>
      </c>
      <c r="L93" s="75" t="str">
        <f>IFERROR(VLOOKUP(INDEX($H$8:$H$1009,ROW()-7,1),喪失理由リスト!$A$1:$D$14,2,FALSE),"")</f>
        <v/>
      </c>
      <c r="M93" s="84" t="str">
        <f t="shared" si="9"/>
        <v/>
      </c>
      <c r="N93" s="70" t="str">
        <f>IF($H93=喪失理由リスト!$A$3,1,IF($H93=喪失理由リスト!$A$4,2,IF($H93=喪失理由リスト!$A$5,3,IF($H93=喪失理由リスト!$A$6,4,IF($H93=喪失理由リスト!$A$7,5,IF($H93=喪失理由リスト!$A$9,6,""))))))</f>
        <v/>
      </c>
      <c r="O93" s="87" t="str">
        <f t="shared" si="10"/>
        <v/>
      </c>
      <c r="P93" s="67" t="str">
        <f t="shared" si="11"/>
        <v/>
      </c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</row>
    <row r="94" spans="1:27" s="54" customFormat="1" ht="30" customHeight="1" x14ac:dyDescent="0.15">
      <c r="A94" s="58"/>
      <c r="B94" s="59" t="str">
        <f t="shared" si="6"/>
        <v/>
      </c>
      <c r="C94" s="83" t="str">
        <f t="shared" si="7"/>
        <v/>
      </c>
      <c r="D94" s="44"/>
      <c r="E94" s="45"/>
      <c r="F94" s="44"/>
      <c r="G94" s="45"/>
      <c r="H94" s="45"/>
      <c r="I94" s="51"/>
      <c r="J94" s="44"/>
      <c r="K94" s="64" t="str">
        <f t="shared" si="8"/>
        <v/>
      </c>
      <c r="L94" s="75" t="str">
        <f>IFERROR(VLOOKUP(INDEX($H$8:$H$1009,ROW()-7,1),喪失理由リスト!$A$1:$D$14,2,FALSE),"")</f>
        <v/>
      </c>
      <c r="M94" s="84" t="str">
        <f t="shared" si="9"/>
        <v/>
      </c>
      <c r="N94" s="70" t="str">
        <f>IF($H94=喪失理由リスト!$A$3,1,IF($H94=喪失理由リスト!$A$4,2,IF($H94=喪失理由リスト!$A$5,3,IF($H94=喪失理由リスト!$A$6,4,IF($H94=喪失理由リスト!$A$7,5,IF($H94=喪失理由リスト!$A$9,6,""))))))</f>
        <v/>
      </c>
      <c r="O94" s="87" t="str">
        <f t="shared" si="10"/>
        <v/>
      </c>
      <c r="P94" s="67" t="str">
        <f t="shared" si="11"/>
        <v/>
      </c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</row>
    <row r="95" spans="1:27" s="54" customFormat="1" ht="30" customHeight="1" x14ac:dyDescent="0.15">
      <c r="A95" s="58"/>
      <c r="B95" s="59" t="str">
        <f t="shared" si="6"/>
        <v/>
      </c>
      <c r="C95" s="83" t="str">
        <f t="shared" si="7"/>
        <v/>
      </c>
      <c r="D95" s="44"/>
      <c r="E95" s="45"/>
      <c r="F95" s="44"/>
      <c r="G95" s="45"/>
      <c r="H95" s="45"/>
      <c r="I95" s="51"/>
      <c r="J95" s="44"/>
      <c r="K95" s="64" t="str">
        <f t="shared" si="8"/>
        <v/>
      </c>
      <c r="L95" s="75" t="str">
        <f>IFERROR(VLOOKUP(INDEX($H$8:$H$1009,ROW()-7,1),喪失理由リスト!$A$1:$D$14,2,FALSE),"")</f>
        <v/>
      </c>
      <c r="M95" s="84" t="str">
        <f t="shared" si="9"/>
        <v/>
      </c>
      <c r="N95" s="70" t="str">
        <f>IF($H95=喪失理由リスト!$A$3,1,IF($H95=喪失理由リスト!$A$4,2,IF($H95=喪失理由リスト!$A$5,3,IF($H95=喪失理由リスト!$A$6,4,IF($H95=喪失理由リスト!$A$7,5,IF($H95=喪失理由リスト!$A$9,6,""))))))</f>
        <v/>
      </c>
      <c r="O95" s="87" t="str">
        <f t="shared" si="10"/>
        <v/>
      </c>
      <c r="P95" s="67" t="str">
        <f t="shared" si="11"/>
        <v/>
      </c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</row>
    <row r="96" spans="1:27" s="54" customFormat="1" ht="30" customHeight="1" x14ac:dyDescent="0.15">
      <c r="A96" s="58"/>
      <c r="B96" s="59" t="str">
        <f t="shared" si="6"/>
        <v/>
      </c>
      <c r="C96" s="83" t="str">
        <f t="shared" si="7"/>
        <v/>
      </c>
      <c r="D96" s="44"/>
      <c r="E96" s="45"/>
      <c r="F96" s="44"/>
      <c r="G96" s="45"/>
      <c r="H96" s="45"/>
      <c r="I96" s="51"/>
      <c r="J96" s="44"/>
      <c r="K96" s="64" t="str">
        <f t="shared" si="8"/>
        <v/>
      </c>
      <c r="L96" s="75" t="str">
        <f>IFERROR(VLOOKUP(INDEX($H$8:$H$1009,ROW()-7,1),喪失理由リスト!$A$1:$D$14,2,FALSE),"")</f>
        <v/>
      </c>
      <c r="M96" s="84" t="str">
        <f t="shared" si="9"/>
        <v/>
      </c>
      <c r="N96" s="70" t="str">
        <f>IF($H96=喪失理由リスト!$A$3,1,IF($H96=喪失理由リスト!$A$4,2,IF($H96=喪失理由リスト!$A$5,3,IF($H96=喪失理由リスト!$A$6,4,IF($H96=喪失理由リスト!$A$7,5,IF($H96=喪失理由リスト!$A$9,6,""))))))</f>
        <v/>
      </c>
      <c r="O96" s="87" t="str">
        <f t="shared" si="10"/>
        <v/>
      </c>
      <c r="P96" s="67" t="str">
        <f t="shared" si="11"/>
        <v/>
      </c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</row>
    <row r="97" spans="1:27" s="54" customFormat="1" ht="30" customHeight="1" x14ac:dyDescent="0.15">
      <c r="A97" s="58"/>
      <c r="B97" s="59" t="str">
        <f t="shared" si="6"/>
        <v/>
      </c>
      <c r="C97" s="83" t="str">
        <f t="shared" si="7"/>
        <v/>
      </c>
      <c r="D97" s="44"/>
      <c r="E97" s="45"/>
      <c r="F97" s="44"/>
      <c r="G97" s="45"/>
      <c r="H97" s="45"/>
      <c r="I97" s="51"/>
      <c r="J97" s="44"/>
      <c r="K97" s="64" t="str">
        <f t="shared" si="8"/>
        <v/>
      </c>
      <c r="L97" s="75" t="str">
        <f>IFERROR(VLOOKUP(INDEX($H$8:$H$1009,ROW()-7,1),喪失理由リスト!$A$1:$D$14,2,FALSE),"")</f>
        <v/>
      </c>
      <c r="M97" s="84" t="str">
        <f t="shared" si="9"/>
        <v/>
      </c>
      <c r="N97" s="70" t="str">
        <f>IF($H97=喪失理由リスト!$A$3,1,IF($H97=喪失理由リスト!$A$4,2,IF($H97=喪失理由リスト!$A$5,3,IF($H97=喪失理由リスト!$A$6,4,IF($H97=喪失理由リスト!$A$7,5,IF($H97=喪失理由リスト!$A$9,6,""))))))</f>
        <v/>
      </c>
      <c r="O97" s="87" t="str">
        <f t="shared" si="10"/>
        <v/>
      </c>
      <c r="P97" s="67" t="str">
        <f t="shared" si="11"/>
        <v/>
      </c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</row>
    <row r="98" spans="1:27" s="54" customFormat="1" ht="30" customHeight="1" x14ac:dyDescent="0.15">
      <c r="A98" s="58"/>
      <c r="B98" s="59" t="str">
        <f t="shared" si="6"/>
        <v/>
      </c>
      <c r="C98" s="83" t="str">
        <f t="shared" si="7"/>
        <v/>
      </c>
      <c r="D98" s="44"/>
      <c r="E98" s="45"/>
      <c r="F98" s="44"/>
      <c r="G98" s="45"/>
      <c r="H98" s="45"/>
      <c r="I98" s="51"/>
      <c r="J98" s="44"/>
      <c r="K98" s="64" t="str">
        <f t="shared" si="8"/>
        <v/>
      </c>
      <c r="L98" s="75" t="str">
        <f>IFERROR(VLOOKUP(INDEX($H$8:$H$1009,ROW()-7,1),喪失理由リスト!$A$1:$D$14,2,FALSE),"")</f>
        <v/>
      </c>
      <c r="M98" s="84" t="str">
        <f t="shared" si="9"/>
        <v/>
      </c>
      <c r="N98" s="70" t="str">
        <f>IF($H98=喪失理由リスト!$A$3,1,IF($H98=喪失理由リスト!$A$4,2,IF($H98=喪失理由リスト!$A$5,3,IF($H98=喪失理由リスト!$A$6,4,IF($H98=喪失理由リスト!$A$7,5,IF($H98=喪失理由リスト!$A$9,6,""))))))</f>
        <v/>
      </c>
      <c r="O98" s="87" t="str">
        <f t="shared" si="10"/>
        <v/>
      </c>
      <c r="P98" s="67" t="str">
        <f t="shared" si="11"/>
        <v/>
      </c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</row>
    <row r="99" spans="1:27" s="54" customFormat="1" ht="30" customHeight="1" x14ac:dyDescent="0.15">
      <c r="A99" s="58"/>
      <c r="B99" s="59" t="str">
        <f t="shared" si="6"/>
        <v/>
      </c>
      <c r="C99" s="83" t="str">
        <f t="shared" si="7"/>
        <v/>
      </c>
      <c r="D99" s="44"/>
      <c r="E99" s="45"/>
      <c r="F99" s="44"/>
      <c r="G99" s="45"/>
      <c r="H99" s="45"/>
      <c r="I99" s="51"/>
      <c r="J99" s="44"/>
      <c r="K99" s="64" t="str">
        <f t="shared" si="8"/>
        <v/>
      </c>
      <c r="L99" s="75" t="str">
        <f>IFERROR(VLOOKUP(INDEX($H$8:$H$1009,ROW()-7,1),喪失理由リスト!$A$1:$D$14,2,FALSE),"")</f>
        <v/>
      </c>
      <c r="M99" s="84" t="str">
        <f t="shared" si="9"/>
        <v/>
      </c>
      <c r="N99" s="70" t="str">
        <f>IF($H99=喪失理由リスト!$A$3,1,IF($H99=喪失理由リスト!$A$4,2,IF($H99=喪失理由リスト!$A$5,3,IF($H99=喪失理由リスト!$A$6,4,IF($H99=喪失理由リスト!$A$7,5,IF($H99=喪失理由リスト!$A$9,6,""))))))</f>
        <v/>
      </c>
      <c r="O99" s="87" t="str">
        <f t="shared" si="10"/>
        <v/>
      </c>
      <c r="P99" s="67" t="str">
        <f t="shared" si="11"/>
        <v/>
      </c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</row>
    <row r="100" spans="1:27" s="54" customFormat="1" ht="30" customHeight="1" x14ac:dyDescent="0.15">
      <c r="A100" s="58"/>
      <c r="B100" s="59" t="str">
        <f t="shared" si="6"/>
        <v/>
      </c>
      <c r="C100" s="83" t="str">
        <f t="shared" si="7"/>
        <v/>
      </c>
      <c r="D100" s="44"/>
      <c r="E100" s="45"/>
      <c r="F100" s="44"/>
      <c r="G100" s="45"/>
      <c r="H100" s="45"/>
      <c r="I100" s="51"/>
      <c r="J100" s="44"/>
      <c r="K100" s="64" t="str">
        <f t="shared" si="8"/>
        <v/>
      </c>
      <c r="L100" s="75" t="str">
        <f>IFERROR(VLOOKUP(INDEX($H$8:$H$1009,ROW()-7,1),喪失理由リスト!$A$1:$D$14,2,FALSE),"")</f>
        <v/>
      </c>
      <c r="M100" s="84" t="str">
        <f t="shared" si="9"/>
        <v/>
      </c>
      <c r="N100" s="70" t="str">
        <f>IF($H100=喪失理由リスト!$A$3,1,IF($H100=喪失理由リスト!$A$4,2,IF($H100=喪失理由リスト!$A$5,3,IF($H100=喪失理由リスト!$A$6,4,IF($H100=喪失理由リスト!$A$7,5,IF($H100=喪失理由リスト!$A$9,6,""))))))</f>
        <v/>
      </c>
      <c r="O100" s="87" t="str">
        <f t="shared" si="10"/>
        <v/>
      </c>
      <c r="P100" s="67" t="str">
        <f t="shared" si="11"/>
        <v/>
      </c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</row>
    <row r="101" spans="1:27" s="54" customFormat="1" ht="30" customHeight="1" x14ac:dyDescent="0.15">
      <c r="A101" s="58"/>
      <c r="B101" s="59" t="str">
        <f t="shared" si="6"/>
        <v/>
      </c>
      <c r="C101" s="83" t="str">
        <f t="shared" si="7"/>
        <v/>
      </c>
      <c r="D101" s="44"/>
      <c r="E101" s="45"/>
      <c r="F101" s="44"/>
      <c r="G101" s="45"/>
      <c r="H101" s="45"/>
      <c r="I101" s="51"/>
      <c r="J101" s="44"/>
      <c r="K101" s="64" t="str">
        <f t="shared" si="8"/>
        <v/>
      </c>
      <c r="L101" s="75" t="str">
        <f>IFERROR(VLOOKUP(INDEX($H$8:$H$1009,ROW()-7,1),喪失理由リスト!$A$1:$D$14,2,FALSE),"")</f>
        <v/>
      </c>
      <c r="M101" s="84" t="str">
        <f t="shared" si="9"/>
        <v/>
      </c>
      <c r="N101" s="70" t="str">
        <f>IF($H101=喪失理由リスト!$A$3,1,IF($H101=喪失理由リスト!$A$4,2,IF($H101=喪失理由リスト!$A$5,3,IF($H101=喪失理由リスト!$A$6,4,IF($H101=喪失理由リスト!$A$7,5,IF($H101=喪失理由リスト!$A$9,6,""))))))</f>
        <v/>
      </c>
      <c r="O101" s="87" t="str">
        <f t="shared" si="10"/>
        <v/>
      </c>
      <c r="P101" s="67" t="str">
        <f t="shared" si="11"/>
        <v/>
      </c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</row>
    <row r="102" spans="1:27" s="54" customFormat="1" ht="30" customHeight="1" x14ac:dyDescent="0.15">
      <c r="A102" s="58"/>
      <c r="B102" s="59" t="str">
        <f t="shared" si="6"/>
        <v/>
      </c>
      <c r="C102" s="83" t="str">
        <f t="shared" si="7"/>
        <v/>
      </c>
      <c r="D102" s="44"/>
      <c r="E102" s="45"/>
      <c r="F102" s="44"/>
      <c r="G102" s="45"/>
      <c r="H102" s="45"/>
      <c r="I102" s="51"/>
      <c r="J102" s="44"/>
      <c r="K102" s="64" t="str">
        <f t="shared" si="8"/>
        <v/>
      </c>
      <c r="L102" s="75" t="str">
        <f>IFERROR(VLOOKUP(INDEX($H$8:$H$1009,ROW()-7,1),喪失理由リスト!$A$1:$D$14,2,FALSE),"")</f>
        <v/>
      </c>
      <c r="M102" s="84" t="str">
        <f t="shared" si="9"/>
        <v/>
      </c>
      <c r="N102" s="70" t="str">
        <f>IF($H102=喪失理由リスト!$A$3,1,IF($H102=喪失理由リスト!$A$4,2,IF($H102=喪失理由リスト!$A$5,3,IF($H102=喪失理由リスト!$A$6,4,IF($H102=喪失理由リスト!$A$7,5,IF($H102=喪失理由リスト!$A$9,6,""))))))</f>
        <v/>
      </c>
      <c r="O102" s="87" t="str">
        <f t="shared" si="10"/>
        <v/>
      </c>
      <c r="P102" s="67" t="str">
        <f t="shared" si="11"/>
        <v/>
      </c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</row>
    <row r="103" spans="1:27" s="54" customFormat="1" ht="30" customHeight="1" x14ac:dyDescent="0.15">
      <c r="A103" s="58"/>
      <c r="B103" s="59" t="str">
        <f t="shared" si="6"/>
        <v/>
      </c>
      <c r="C103" s="83" t="str">
        <f t="shared" si="7"/>
        <v/>
      </c>
      <c r="D103" s="44"/>
      <c r="E103" s="45"/>
      <c r="F103" s="44"/>
      <c r="G103" s="45"/>
      <c r="H103" s="45"/>
      <c r="I103" s="51"/>
      <c r="J103" s="44"/>
      <c r="K103" s="64" t="str">
        <f t="shared" si="8"/>
        <v/>
      </c>
      <c r="L103" s="75" t="str">
        <f>IFERROR(VLOOKUP(INDEX($H$8:$H$1009,ROW()-7,1),喪失理由リスト!$A$1:$D$14,2,FALSE),"")</f>
        <v/>
      </c>
      <c r="M103" s="84" t="str">
        <f t="shared" si="9"/>
        <v/>
      </c>
      <c r="N103" s="70" t="str">
        <f>IF($H103=喪失理由リスト!$A$3,1,IF($H103=喪失理由リスト!$A$4,2,IF($H103=喪失理由リスト!$A$5,3,IF($H103=喪失理由リスト!$A$6,4,IF($H103=喪失理由リスト!$A$7,5,IF($H103=喪失理由リスト!$A$9,6,""))))))</f>
        <v/>
      </c>
      <c r="O103" s="87" t="str">
        <f t="shared" si="10"/>
        <v/>
      </c>
      <c r="P103" s="67" t="str">
        <f t="shared" si="11"/>
        <v/>
      </c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</row>
    <row r="104" spans="1:27" s="54" customFormat="1" ht="30" customHeight="1" x14ac:dyDescent="0.15">
      <c r="A104" s="58"/>
      <c r="B104" s="59" t="str">
        <f t="shared" si="6"/>
        <v/>
      </c>
      <c r="C104" s="83" t="str">
        <f t="shared" si="7"/>
        <v/>
      </c>
      <c r="D104" s="44"/>
      <c r="E104" s="45"/>
      <c r="F104" s="44"/>
      <c r="G104" s="45"/>
      <c r="H104" s="45"/>
      <c r="I104" s="51"/>
      <c r="J104" s="44"/>
      <c r="K104" s="64" t="str">
        <f t="shared" si="8"/>
        <v/>
      </c>
      <c r="L104" s="75" t="str">
        <f>IFERROR(VLOOKUP(INDEX($H$8:$H$1009,ROW()-7,1),喪失理由リスト!$A$1:$D$14,2,FALSE),"")</f>
        <v/>
      </c>
      <c r="M104" s="84" t="str">
        <f t="shared" si="9"/>
        <v/>
      </c>
      <c r="N104" s="70" t="str">
        <f>IF($H104=喪失理由リスト!$A$3,1,IF($H104=喪失理由リスト!$A$4,2,IF($H104=喪失理由リスト!$A$5,3,IF($H104=喪失理由リスト!$A$6,4,IF($H104=喪失理由リスト!$A$7,5,IF($H104=喪失理由リスト!$A$9,6,""))))))</f>
        <v/>
      </c>
      <c r="O104" s="87" t="str">
        <f t="shared" si="10"/>
        <v/>
      </c>
      <c r="P104" s="67" t="str">
        <f t="shared" si="11"/>
        <v/>
      </c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</row>
    <row r="105" spans="1:27" s="54" customFormat="1" ht="30" customHeight="1" x14ac:dyDescent="0.15">
      <c r="A105" s="58"/>
      <c r="B105" s="59" t="str">
        <f t="shared" si="6"/>
        <v/>
      </c>
      <c r="C105" s="83" t="str">
        <f t="shared" si="7"/>
        <v/>
      </c>
      <c r="D105" s="44"/>
      <c r="E105" s="45"/>
      <c r="F105" s="44"/>
      <c r="G105" s="45"/>
      <c r="H105" s="45"/>
      <c r="I105" s="51"/>
      <c r="J105" s="44"/>
      <c r="K105" s="64" t="str">
        <f t="shared" si="8"/>
        <v/>
      </c>
      <c r="L105" s="75" t="str">
        <f>IFERROR(VLOOKUP(INDEX($H$8:$H$1009,ROW()-7,1),喪失理由リスト!$A$1:$D$14,2,FALSE),"")</f>
        <v/>
      </c>
      <c r="M105" s="84" t="str">
        <f t="shared" si="9"/>
        <v/>
      </c>
      <c r="N105" s="70" t="str">
        <f>IF($H105=喪失理由リスト!$A$3,1,IF($H105=喪失理由リスト!$A$4,2,IF($H105=喪失理由リスト!$A$5,3,IF($H105=喪失理由リスト!$A$6,4,IF($H105=喪失理由リスト!$A$7,5,IF($H105=喪失理由リスト!$A$9,6,""))))))</f>
        <v/>
      </c>
      <c r="O105" s="87" t="str">
        <f t="shared" si="10"/>
        <v/>
      </c>
      <c r="P105" s="67" t="str">
        <f t="shared" si="11"/>
        <v/>
      </c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</row>
    <row r="106" spans="1:27" s="54" customFormat="1" ht="30" customHeight="1" x14ac:dyDescent="0.15">
      <c r="A106" s="58"/>
      <c r="B106" s="59" t="str">
        <f t="shared" si="6"/>
        <v/>
      </c>
      <c r="C106" s="83" t="str">
        <f t="shared" si="7"/>
        <v/>
      </c>
      <c r="D106" s="44"/>
      <c r="E106" s="45"/>
      <c r="F106" s="44"/>
      <c r="G106" s="45"/>
      <c r="H106" s="45"/>
      <c r="I106" s="51"/>
      <c r="J106" s="44"/>
      <c r="K106" s="64" t="str">
        <f t="shared" si="8"/>
        <v/>
      </c>
      <c r="L106" s="75" t="str">
        <f>IFERROR(VLOOKUP(INDEX($H$8:$H$1009,ROW()-7,1),喪失理由リスト!$A$1:$D$14,2,FALSE),"")</f>
        <v/>
      </c>
      <c r="M106" s="84" t="str">
        <f t="shared" si="9"/>
        <v/>
      </c>
      <c r="N106" s="70" t="str">
        <f>IF($H106=喪失理由リスト!$A$3,1,IF($H106=喪失理由リスト!$A$4,2,IF($H106=喪失理由リスト!$A$5,3,IF($H106=喪失理由リスト!$A$6,4,IF($H106=喪失理由リスト!$A$7,5,IF($H106=喪失理由リスト!$A$9,6,""))))))</f>
        <v/>
      </c>
      <c r="O106" s="87" t="str">
        <f t="shared" si="10"/>
        <v/>
      </c>
      <c r="P106" s="67" t="str">
        <f t="shared" si="11"/>
        <v/>
      </c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</row>
    <row r="107" spans="1:27" s="54" customFormat="1" ht="30" customHeight="1" x14ac:dyDescent="0.15">
      <c r="A107" s="58"/>
      <c r="B107" s="59" t="str">
        <f t="shared" si="6"/>
        <v/>
      </c>
      <c r="C107" s="83" t="str">
        <f t="shared" si="7"/>
        <v/>
      </c>
      <c r="D107" s="44"/>
      <c r="E107" s="45"/>
      <c r="F107" s="44"/>
      <c r="G107" s="45"/>
      <c r="H107" s="45"/>
      <c r="I107" s="51"/>
      <c r="J107" s="44"/>
      <c r="K107" s="64" t="str">
        <f t="shared" si="8"/>
        <v/>
      </c>
      <c r="L107" s="75" t="str">
        <f>IFERROR(VLOOKUP(INDEX($H$8:$H$1009,ROW()-7,1),喪失理由リスト!$A$1:$D$14,2,FALSE),"")</f>
        <v/>
      </c>
      <c r="M107" s="84" t="str">
        <f t="shared" si="9"/>
        <v/>
      </c>
      <c r="N107" s="70" t="str">
        <f>IF($H107=喪失理由リスト!$A$3,1,IF($H107=喪失理由リスト!$A$4,2,IF($H107=喪失理由リスト!$A$5,3,IF($H107=喪失理由リスト!$A$6,4,IF($H107=喪失理由リスト!$A$7,5,IF($H107=喪失理由リスト!$A$9,6,""))))))</f>
        <v/>
      </c>
      <c r="O107" s="87" t="str">
        <f t="shared" si="10"/>
        <v/>
      </c>
      <c r="P107" s="67" t="str">
        <f t="shared" si="11"/>
        <v/>
      </c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</row>
    <row r="108" spans="1:27" s="54" customFormat="1" ht="30" customHeight="1" x14ac:dyDescent="0.15">
      <c r="A108" s="58"/>
      <c r="B108" s="59" t="str">
        <f t="shared" si="6"/>
        <v/>
      </c>
      <c r="C108" s="83" t="str">
        <f t="shared" si="7"/>
        <v/>
      </c>
      <c r="D108" s="44"/>
      <c r="E108" s="45"/>
      <c r="F108" s="44"/>
      <c r="G108" s="45"/>
      <c r="H108" s="45"/>
      <c r="I108" s="51"/>
      <c r="J108" s="44"/>
      <c r="K108" s="64" t="str">
        <f t="shared" si="8"/>
        <v/>
      </c>
      <c r="L108" s="75" t="str">
        <f>IFERROR(VLOOKUP(INDEX($H$8:$H$1009,ROW()-7,1),喪失理由リスト!$A$1:$D$14,2,FALSE),"")</f>
        <v/>
      </c>
      <c r="M108" s="84" t="str">
        <f t="shared" si="9"/>
        <v/>
      </c>
      <c r="N108" s="70" t="str">
        <f>IF($H108=喪失理由リスト!$A$3,1,IF($H108=喪失理由リスト!$A$4,2,IF($H108=喪失理由リスト!$A$5,3,IF($H108=喪失理由リスト!$A$6,4,IF($H108=喪失理由リスト!$A$7,5,IF($H108=喪失理由リスト!$A$9,6,""))))))</f>
        <v/>
      </c>
      <c r="O108" s="87" t="str">
        <f t="shared" si="10"/>
        <v/>
      </c>
      <c r="P108" s="67" t="str">
        <f t="shared" si="11"/>
        <v/>
      </c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</row>
    <row r="109" spans="1:27" s="54" customFormat="1" ht="30" customHeight="1" x14ac:dyDescent="0.15">
      <c r="A109" s="58"/>
      <c r="B109" s="59" t="str">
        <f t="shared" si="6"/>
        <v/>
      </c>
      <c r="C109" s="83" t="str">
        <f t="shared" si="7"/>
        <v/>
      </c>
      <c r="D109" s="44"/>
      <c r="E109" s="45"/>
      <c r="F109" s="44"/>
      <c r="G109" s="45"/>
      <c r="H109" s="45"/>
      <c r="I109" s="51"/>
      <c r="J109" s="44"/>
      <c r="K109" s="64" t="str">
        <f t="shared" si="8"/>
        <v/>
      </c>
      <c r="L109" s="75" t="str">
        <f>IFERROR(VLOOKUP(INDEX($H$8:$H$1009,ROW()-7,1),喪失理由リスト!$A$1:$D$14,2,FALSE),"")</f>
        <v/>
      </c>
      <c r="M109" s="84" t="str">
        <f t="shared" si="9"/>
        <v/>
      </c>
      <c r="N109" s="70" t="str">
        <f>IF($H109=喪失理由リスト!$A$3,1,IF($H109=喪失理由リスト!$A$4,2,IF($H109=喪失理由リスト!$A$5,3,IF($H109=喪失理由リスト!$A$6,4,IF($H109=喪失理由リスト!$A$7,5,IF($H109=喪失理由リスト!$A$9,6,""))))))</f>
        <v/>
      </c>
      <c r="O109" s="87" t="str">
        <f t="shared" si="10"/>
        <v/>
      </c>
      <c r="P109" s="67" t="str">
        <f t="shared" si="11"/>
        <v/>
      </c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</row>
    <row r="110" spans="1:27" s="54" customFormat="1" ht="30" customHeight="1" x14ac:dyDescent="0.15">
      <c r="A110" s="58"/>
      <c r="B110" s="59" t="str">
        <f t="shared" si="6"/>
        <v/>
      </c>
      <c r="C110" s="83" t="str">
        <f t="shared" si="7"/>
        <v/>
      </c>
      <c r="D110" s="44"/>
      <c r="E110" s="45"/>
      <c r="F110" s="44"/>
      <c r="G110" s="45"/>
      <c r="H110" s="45"/>
      <c r="I110" s="51"/>
      <c r="J110" s="44"/>
      <c r="K110" s="64" t="str">
        <f t="shared" si="8"/>
        <v/>
      </c>
      <c r="L110" s="75" t="str">
        <f>IFERROR(VLOOKUP(INDEX($H$8:$H$1009,ROW()-7,1),喪失理由リスト!$A$1:$D$14,2,FALSE),"")</f>
        <v/>
      </c>
      <c r="M110" s="84" t="str">
        <f t="shared" si="9"/>
        <v/>
      </c>
      <c r="N110" s="70" t="str">
        <f>IF($H110=喪失理由リスト!$A$3,1,IF($H110=喪失理由リスト!$A$4,2,IF($H110=喪失理由リスト!$A$5,3,IF($H110=喪失理由リスト!$A$6,4,IF($H110=喪失理由リスト!$A$7,5,IF($H110=喪失理由リスト!$A$9,6,""))))))</f>
        <v/>
      </c>
      <c r="O110" s="87" t="str">
        <f t="shared" si="10"/>
        <v/>
      </c>
      <c r="P110" s="67" t="str">
        <f t="shared" si="11"/>
        <v/>
      </c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</row>
    <row r="111" spans="1:27" s="54" customFormat="1" ht="30" customHeight="1" x14ac:dyDescent="0.15">
      <c r="A111" s="58"/>
      <c r="B111" s="59" t="str">
        <f t="shared" si="6"/>
        <v/>
      </c>
      <c r="C111" s="83" t="str">
        <f t="shared" si="7"/>
        <v/>
      </c>
      <c r="D111" s="44"/>
      <c r="E111" s="45"/>
      <c r="F111" s="44"/>
      <c r="G111" s="45"/>
      <c r="H111" s="45"/>
      <c r="I111" s="51"/>
      <c r="J111" s="44"/>
      <c r="K111" s="64" t="str">
        <f t="shared" si="8"/>
        <v/>
      </c>
      <c r="L111" s="75" t="str">
        <f>IFERROR(VLOOKUP(INDEX($H$8:$H$1009,ROW()-7,1),喪失理由リスト!$A$1:$D$14,2,FALSE),"")</f>
        <v/>
      </c>
      <c r="M111" s="84" t="str">
        <f t="shared" si="9"/>
        <v/>
      </c>
      <c r="N111" s="70" t="str">
        <f>IF($H111=喪失理由リスト!$A$3,1,IF($H111=喪失理由リスト!$A$4,2,IF($H111=喪失理由リスト!$A$5,3,IF($H111=喪失理由リスト!$A$6,4,IF($H111=喪失理由リスト!$A$7,5,IF($H111=喪失理由リスト!$A$9,6,""))))))</f>
        <v/>
      </c>
      <c r="O111" s="87" t="str">
        <f t="shared" si="10"/>
        <v/>
      </c>
      <c r="P111" s="67" t="str">
        <f t="shared" si="11"/>
        <v/>
      </c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</row>
    <row r="112" spans="1:27" s="54" customFormat="1" ht="30" customHeight="1" x14ac:dyDescent="0.15">
      <c r="A112" s="58"/>
      <c r="B112" s="59" t="str">
        <f t="shared" si="6"/>
        <v/>
      </c>
      <c r="C112" s="83" t="str">
        <f t="shared" si="7"/>
        <v/>
      </c>
      <c r="D112" s="44"/>
      <c r="E112" s="45"/>
      <c r="F112" s="44"/>
      <c r="G112" s="45"/>
      <c r="H112" s="45"/>
      <c r="I112" s="51"/>
      <c r="J112" s="44"/>
      <c r="K112" s="64" t="str">
        <f t="shared" si="8"/>
        <v/>
      </c>
      <c r="L112" s="75" t="str">
        <f>IFERROR(VLOOKUP(INDEX($H$8:$H$1009,ROW()-7,1),喪失理由リスト!$A$1:$D$14,2,FALSE),"")</f>
        <v/>
      </c>
      <c r="M112" s="84" t="str">
        <f t="shared" si="9"/>
        <v/>
      </c>
      <c r="N112" s="70" t="str">
        <f>IF($H112=喪失理由リスト!$A$3,1,IF($H112=喪失理由リスト!$A$4,2,IF($H112=喪失理由リスト!$A$5,3,IF($H112=喪失理由リスト!$A$6,4,IF($H112=喪失理由リスト!$A$7,5,IF($H112=喪失理由リスト!$A$9,6,""))))))</f>
        <v/>
      </c>
      <c r="O112" s="87" t="str">
        <f t="shared" si="10"/>
        <v/>
      </c>
      <c r="P112" s="67" t="str">
        <f t="shared" si="11"/>
        <v/>
      </c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</row>
    <row r="113" spans="1:27" s="54" customFormat="1" ht="30" customHeight="1" x14ac:dyDescent="0.15">
      <c r="A113" s="58"/>
      <c r="B113" s="59" t="str">
        <f t="shared" si="6"/>
        <v/>
      </c>
      <c r="C113" s="83" t="str">
        <f t="shared" si="7"/>
        <v/>
      </c>
      <c r="D113" s="44"/>
      <c r="E113" s="45"/>
      <c r="F113" s="44"/>
      <c r="G113" s="45"/>
      <c r="H113" s="45"/>
      <c r="I113" s="51"/>
      <c r="J113" s="44"/>
      <c r="K113" s="64" t="str">
        <f t="shared" si="8"/>
        <v/>
      </c>
      <c r="L113" s="75" t="str">
        <f>IFERROR(VLOOKUP(INDEX($H$8:$H$1009,ROW()-7,1),喪失理由リスト!$A$1:$D$14,2,FALSE),"")</f>
        <v/>
      </c>
      <c r="M113" s="84" t="str">
        <f t="shared" si="9"/>
        <v/>
      </c>
      <c r="N113" s="70" t="str">
        <f>IF($H113=喪失理由リスト!$A$3,1,IF($H113=喪失理由リスト!$A$4,2,IF($H113=喪失理由リスト!$A$5,3,IF($H113=喪失理由リスト!$A$6,4,IF($H113=喪失理由リスト!$A$7,5,IF($H113=喪失理由リスト!$A$9,6,""))))))</f>
        <v/>
      </c>
      <c r="O113" s="87" t="str">
        <f t="shared" si="10"/>
        <v/>
      </c>
      <c r="P113" s="67" t="str">
        <f t="shared" si="11"/>
        <v/>
      </c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</row>
    <row r="114" spans="1:27" s="54" customFormat="1" ht="30" customHeight="1" x14ac:dyDescent="0.15">
      <c r="A114" s="58"/>
      <c r="B114" s="59" t="str">
        <f t="shared" si="6"/>
        <v/>
      </c>
      <c r="C114" s="83" t="str">
        <f t="shared" si="7"/>
        <v/>
      </c>
      <c r="D114" s="44"/>
      <c r="E114" s="45"/>
      <c r="F114" s="44"/>
      <c r="G114" s="45"/>
      <c r="H114" s="45"/>
      <c r="I114" s="51"/>
      <c r="J114" s="44"/>
      <c r="K114" s="64" t="str">
        <f t="shared" si="8"/>
        <v/>
      </c>
      <c r="L114" s="75" t="str">
        <f>IFERROR(VLOOKUP(INDEX($H$8:$H$1009,ROW()-7,1),喪失理由リスト!$A$1:$D$14,2,FALSE),"")</f>
        <v/>
      </c>
      <c r="M114" s="84" t="str">
        <f t="shared" si="9"/>
        <v/>
      </c>
      <c r="N114" s="70" t="str">
        <f>IF($H114=喪失理由リスト!$A$3,1,IF($H114=喪失理由リスト!$A$4,2,IF($H114=喪失理由リスト!$A$5,3,IF($H114=喪失理由リスト!$A$6,4,IF($H114=喪失理由リスト!$A$7,5,IF($H114=喪失理由リスト!$A$9,6,""))))))</f>
        <v/>
      </c>
      <c r="O114" s="87" t="str">
        <f t="shared" si="10"/>
        <v/>
      </c>
      <c r="P114" s="67" t="str">
        <f t="shared" si="11"/>
        <v/>
      </c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</row>
    <row r="115" spans="1:27" s="54" customFormat="1" ht="30" customHeight="1" x14ac:dyDescent="0.15">
      <c r="A115" s="58"/>
      <c r="B115" s="59" t="str">
        <f t="shared" si="6"/>
        <v/>
      </c>
      <c r="C115" s="83" t="str">
        <f t="shared" si="7"/>
        <v/>
      </c>
      <c r="D115" s="44"/>
      <c r="E115" s="45"/>
      <c r="F115" s="44"/>
      <c r="G115" s="45"/>
      <c r="H115" s="45"/>
      <c r="I115" s="51"/>
      <c r="J115" s="44"/>
      <c r="K115" s="64" t="str">
        <f t="shared" si="8"/>
        <v/>
      </c>
      <c r="L115" s="75" t="str">
        <f>IFERROR(VLOOKUP(INDEX($H$8:$H$1009,ROW()-7,1),喪失理由リスト!$A$1:$D$14,2,FALSE),"")</f>
        <v/>
      </c>
      <c r="M115" s="84" t="str">
        <f t="shared" si="9"/>
        <v/>
      </c>
      <c r="N115" s="70" t="str">
        <f>IF($H115=喪失理由リスト!$A$3,1,IF($H115=喪失理由リスト!$A$4,2,IF($H115=喪失理由リスト!$A$5,3,IF($H115=喪失理由リスト!$A$6,4,IF($H115=喪失理由リスト!$A$7,5,IF($H115=喪失理由リスト!$A$9,6,""))))))</f>
        <v/>
      </c>
      <c r="O115" s="87" t="str">
        <f t="shared" si="10"/>
        <v/>
      </c>
      <c r="P115" s="67" t="str">
        <f t="shared" si="11"/>
        <v/>
      </c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</row>
    <row r="116" spans="1:27" s="54" customFormat="1" ht="30" customHeight="1" x14ac:dyDescent="0.15">
      <c r="A116" s="58"/>
      <c r="B116" s="59" t="str">
        <f t="shared" si="6"/>
        <v/>
      </c>
      <c r="C116" s="83" t="str">
        <f t="shared" si="7"/>
        <v/>
      </c>
      <c r="D116" s="44"/>
      <c r="E116" s="45"/>
      <c r="F116" s="44"/>
      <c r="G116" s="45"/>
      <c r="H116" s="45"/>
      <c r="I116" s="51"/>
      <c r="J116" s="44"/>
      <c r="K116" s="64" t="str">
        <f t="shared" si="8"/>
        <v/>
      </c>
      <c r="L116" s="75" t="str">
        <f>IFERROR(VLOOKUP(INDEX($H$8:$H$1009,ROW()-7,1),喪失理由リスト!$A$1:$D$14,2,FALSE),"")</f>
        <v/>
      </c>
      <c r="M116" s="84" t="str">
        <f t="shared" si="9"/>
        <v/>
      </c>
      <c r="N116" s="70" t="str">
        <f>IF($H116=喪失理由リスト!$A$3,1,IF($H116=喪失理由リスト!$A$4,2,IF($H116=喪失理由リスト!$A$5,3,IF($H116=喪失理由リスト!$A$6,4,IF($H116=喪失理由リスト!$A$7,5,IF($H116=喪失理由リスト!$A$9,6,""))))))</f>
        <v/>
      </c>
      <c r="O116" s="87" t="str">
        <f t="shared" si="10"/>
        <v/>
      </c>
      <c r="P116" s="67" t="str">
        <f t="shared" si="11"/>
        <v/>
      </c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</row>
    <row r="117" spans="1:27" s="54" customFormat="1" ht="30" customHeight="1" x14ac:dyDescent="0.15">
      <c r="A117" s="58"/>
      <c r="B117" s="59" t="str">
        <f t="shared" si="6"/>
        <v/>
      </c>
      <c r="C117" s="83" t="str">
        <f t="shared" si="7"/>
        <v/>
      </c>
      <c r="D117" s="44"/>
      <c r="E117" s="45"/>
      <c r="F117" s="44"/>
      <c r="G117" s="45"/>
      <c r="H117" s="45"/>
      <c r="I117" s="51"/>
      <c r="J117" s="44"/>
      <c r="K117" s="64" t="str">
        <f t="shared" si="8"/>
        <v/>
      </c>
      <c r="L117" s="75" t="str">
        <f>IFERROR(VLOOKUP(INDEX($H$8:$H$1009,ROW()-7,1),喪失理由リスト!$A$1:$D$14,2,FALSE),"")</f>
        <v/>
      </c>
      <c r="M117" s="84" t="str">
        <f t="shared" si="9"/>
        <v/>
      </c>
      <c r="N117" s="70" t="str">
        <f>IF($H117=喪失理由リスト!$A$3,1,IF($H117=喪失理由リスト!$A$4,2,IF($H117=喪失理由リスト!$A$5,3,IF($H117=喪失理由リスト!$A$6,4,IF($H117=喪失理由リスト!$A$7,5,IF($H117=喪失理由リスト!$A$9,6,""))))))</f>
        <v/>
      </c>
      <c r="O117" s="87" t="str">
        <f t="shared" si="10"/>
        <v/>
      </c>
      <c r="P117" s="67" t="str">
        <f t="shared" si="11"/>
        <v/>
      </c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</row>
    <row r="118" spans="1:27" s="54" customFormat="1" ht="30" customHeight="1" x14ac:dyDescent="0.15">
      <c r="A118" s="58"/>
      <c r="B118" s="59" t="str">
        <f t="shared" si="6"/>
        <v/>
      </c>
      <c r="C118" s="83" t="str">
        <f t="shared" si="7"/>
        <v/>
      </c>
      <c r="D118" s="44"/>
      <c r="E118" s="45"/>
      <c r="F118" s="44"/>
      <c r="G118" s="45"/>
      <c r="H118" s="45"/>
      <c r="I118" s="51"/>
      <c r="J118" s="44"/>
      <c r="K118" s="64" t="str">
        <f t="shared" si="8"/>
        <v/>
      </c>
      <c r="L118" s="75" t="str">
        <f>IFERROR(VLOOKUP(INDEX($H$8:$H$1009,ROW()-7,1),喪失理由リスト!$A$1:$D$14,2,FALSE),"")</f>
        <v/>
      </c>
      <c r="M118" s="84" t="str">
        <f t="shared" si="9"/>
        <v/>
      </c>
      <c r="N118" s="70" t="str">
        <f>IF($H118=喪失理由リスト!$A$3,1,IF($H118=喪失理由リスト!$A$4,2,IF($H118=喪失理由リスト!$A$5,3,IF($H118=喪失理由リスト!$A$6,4,IF($H118=喪失理由リスト!$A$7,5,IF($H118=喪失理由リスト!$A$9,6,""))))))</f>
        <v/>
      </c>
      <c r="O118" s="87" t="str">
        <f t="shared" si="10"/>
        <v/>
      </c>
      <c r="P118" s="67" t="str">
        <f t="shared" si="11"/>
        <v/>
      </c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</row>
    <row r="119" spans="1:27" s="54" customFormat="1" ht="30" customHeight="1" x14ac:dyDescent="0.15">
      <c r="A119" s="58"/>
      <c r="B119" s="59" t="str">
        <f t="shared" si="6"/>
        <v/>
      </c>
      <c r="C119" s="83" t="str">
        <f t="shared" si="7"/>
        <v/>
      </c>
      <c r="D119" s="44"/>
      <c r="E119" s="45"/>
      <c r="F119" s="44"/>
      <c r="G119" s="45"/>
      <c r="H119" s="45"/>
      <c r="I119" s="51"/>
      <c r="J119" s="44"/>
      <c r="K119" s="64" t="str">
        <f t="shared" si="8"/>
        <v/>
      </c>
      <c r="L119" s="75" t="str">
        <f>IFERROR(VLOOKUP(INDEX($H$8:$H$1009,ROW()-7,1),喪失理由リスト!$A$1:$D$14,2,FALSE),"")</f>
        <v/>
      </c>
      <c r="M119" s="84" t="str">
        <f t="shared" si="9"/>
        <v/>
      </c>
      <c r="N119" s="70" t="str">
        <f>IF($H119=喪失理由リスト!$A$3,1,IF($H119=喪失理由リスト!$A$4,2,IF($H119=喪失理由リスト!$A$5,3,IF($H119=喪失理由リスト!$A$6,4,IF($H119=喪失理由リスト!$A$7,5,IF($H119=喪失理由リスト!$A$9,6,""))))))</f>
        <v/>
      </c>
      <c r="O119" s="87" t="str">
        <f t="shared" si="10"/>
        <v/>
      </c>
      <c r="P119" s="67" t="str">
        <f t="shared" si="11"/>
        <v/>
      </c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</row>
    <row r="120" spans="1:27" s="54" customFormat="1" ht="30" customHeight="1" x14ac:dyDescent="0.15">
      <c r="A120" s="58"/>
      <c r="B120" s="59" t="str">
        <f t="shared" si="6"/>
        <v/>
      </c>
      <c r="C120" s="83" t="str">
        <f t="shared" si="7"/>
        <v/>
      </c>
      <c r="D120" s="44"/>
      <c r="E120" s="45"/>
      <c r="F120" s="44"/>
      <c r="G120" s="45"/>
      <c r="H120" s="45"/>
      <c r="I120" s="51"/>
      <c r="J120" s="44"/>
      <c r="K120" s="64" t="str">
        <f t="shared" si="8"/>
        <v/>
      </c>
      <c r="L120" s="75" t="str">
        <f>IFERROR(VLOOKUP(INDEX($H$8:$H$1009,ROW()-7,1),喪失理由リスト!$A$1:$D$14,2,FALSE),"")</f>
        <v/>
      </c>
      <c r="M120" s="84" t="str">
        <f t="shared" si="9"/>
        <v/>
      </c>
      <c r="N120" s="70" t="str">
        <f>IF($H120=喪失理由リスト!$A$3,1,IF($H120=喪失理由リスト!$A$4,2,IF($H120=喪失理由リスト!$A$5,3,IF($H120=喪失理由リスト!$A$6,4,IF($H120=喪失理由リスト!$A$7,5,IF($H120=喪失理由リスト!$A$9,6,""))))))</f>
        <v/>
      </c>
      <c r="O120" s="87" t="str">
        <f t="shared" si="10"/>
        <v/>
      </c>
      <c r="P120" s="67" t="str">
        <f t="shared" si="11"/>
        <v/>
      </c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</row>
    <row r="121" spans="1:27" s="54" customFormat="1" ht="30" customHeight="1" x14ac:dyDescent="0.15">
      <c r="A121" s="58"/>
      <c r="B121" s="59" t="str">
        <f t="shared" si="6"/>
        <v/>
      </c>
      <c r="C121" s="83" t="str">
        <f t="shared" si="7"/>
        <v/>
      </c>
      <c r="D121" s="44"/>
      <c r="E121" s="45"/>
      <c r="F121" s="44"/>
      <c r="G121" s="45"/>
      <c r="H121" s="45"/>
      <c r="I121" s="51"/>
      <c r="J121" s="44"/>
      <c r="K121" s="64" t="str">
        <f t="shared" si="8"/>
        <v/>
      </c>
      <c r="L121" s="75" t="str">
        <f>IFERROR(VLOOKUP(INDEX($H$8:$H$1009,ROW()-7,1),喪失理由リスト!$A$1:$D$14,2,FALSE),"")</f>
        <v/>
      </c>
      <c r="M121" s="84" t="str">
        <f t="shared" si="9"/>
        <v/>
      </c>
      <c r="N121" s="70" t="str">
        <f>IF($H121=喪失理由リスト!$A$3,1,IF($H121=喪失理由リスト!$A$4,2,IF($H121=喪失理由リスト!$A$5,3,IF($H121=喪失理由リスト!$A$6,4,IF($H121=喪失理由リスト!$A$7,5,IF($H121=喪失理由リスト!$A$9,6,""))))))</f>
        <v/>
      </c>
      <c r="O121" s="87" t="str">
        <f t="shared" si="10"/>
        <v/>
      </c>
      <c r="P121" s="67" t="str">
        <f t="shared" si="11"/>
        <v/>
      </c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</row>
    <row r="122" spans="1:27" s="54" customFormat="1" ht="30" customHeight="1" x14ac:dyDescent="0.15">
      <c r="A122" s="58"/>
      <c r="B122" s="59" t="str">
        <f t="shared" si="6"/>
        <v/>
      </c>
      <c r="C122" s="83" t="str">
        <f t="shared" si="7"/>
        <v/>
      </c>
      <c r="D122" s="44"/>
      <c r="E122" s="45"/>
      <c r="F122" s="44"/>
      <c r="G122" s="45"/>
      <c r="H122" s="45"/>
      <c r="I122" s="51"/>
      <c r="J122" s="44"/>
      <c r="K122" s="64" t="str">
        <f t="shared" si="8"/>
        <v/>
      </c>
      <c r="L122" s="75" t="str">
        <f>IFERROR(VLOOKUP(INDEX($H$8:$H$1009,ROW()-7,1),喪失理由リスト!$A$1:$D$14,2,FALSE),"")</f>
        <v/>
      </c>
      <c r="M122" s="84" t="str">
        <f t="shared" si="9"/>
        <v/>
      </c>
      <c r="N122" s="70" t="str">
        <f>IF($H122=喪失理由リスト!$A$3,1,IF($H122=喪失理由リスト!$A$4,2,IF($H122=喪失理由リスト!$A$5,3,IF($H122=喪失理由リスト!$A$6,4,IF($H122=喪失理由リスト!$A$7,5,IF($H122=喪失理由リスト!$A$9,6,""))))))</f>
        <v/>
      </c>
      <c r="O122" s="87" t="str">
        <f t="shared" si="10"/>
        <v/>
      </c>
      <c r="P122" s="67" t="str">
        <f t="shared" si="11"/>
        <v/>
      </c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</row>
    <row r="123" spans="1:27" s="54" customFormat="1" ht="30" customHeight="1" x14ac:dyDescent="0.15">
      <c r="A123" s="58"/>
      <c r="B123" s="59" t="str">
        <f t="shared" si="6"/>
        <v/>
      </c>
      <c r="C123" s="83" t="str">
        <f t="shared" si="7"/>
        <v/>
      </c>
      <c r="D123" s="44"/>
      <c r="E123" s="45"/>
      <c r="F123" s="44"/>
      <c r="G123" s="45"/>
      <c r="H123" s="45"/>
      <c r="I123" s="51"/>
      <c r="J123" s="44"/>
      <c r="K123" s="64" t="str">
        <f t="shared" si="8"/>
        <v/>
      </c>
      <c r="L123" s="75" t="str">
        <f>IFERROR(VLOOKUP(INDEX($H$8:$H$1009,ROW()-7,1),喪失理由リスト!$A$1:$D$14,2,FALSE),"")</f>
        <v/>
      </c>
      <c r="M123" s="84" t="str">
        <f t="shared" si="9"/>
        <v/>
      </c>
      <c r="N123" s="70" t="str">
        <f>IF($H123=喪失理由リスト!$A$3,1,IF($H123=喪失理由リスト!$A$4,2,IF($H123=喪失理由リスト!$A$5,3,IF($H123=喪失理由リスト!$A$6,4,IF($H123=喪失理由リスト!$A$7,5,IF($H123=喪失理由リスト!$A$9,6,""))))))</f>
        <v/>
      </c>
      <c r="O123" s="87" t="str">
        <f t="shared" si="10"/>
        <v/>
      </c>
      <c r="P123" s="67" t="str">
        <f t="shared" si="11"/>
        <v/>
      </c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</row>
    <row r="124" spans="1:27" s="54" customFormat="1" ht="30" customHeight="1" x14ac:dyDescent="0.15">
      <c r="A124" s="58"/>
      <c r="B124" s="59" t="str">
        <f t="shared" si="6"/>
        <v/>
      </c>
      <c r="C124" s="83" t="str">
        <f t="shared" si="7"/>
        <v/>
      </c>
      <c r="D124" s="44"/>
      <c r="E124" s="45"/>
      <c r="F124" s="44"/>
      <c r="G124" s="45"/>
      <c r="H124" s="45"/>
      <c r="I124" s="51"/>
      <c r="J124" s="44"/>
      <c r="K124" s="64" t="str">
        <f t="shared" si="8"/>
        <v/>
      </c>
      <c r="L124" s="75" t="str">
        <f>IFERROR(VLOOKUP(INDEX($H$8:$H$1009,ROW()-7,1),喪失理由リスト!$A$1:$D$14,2,FALSE),"")</f>
        <v/>
      </c>
      <c r="M124" s="84" t="str">
        <f t="shared" si="9"/>
        <v/>
      </c>
      <c r="N124" s="70" t="str">
        <f>IF($H124=喪失理由リスト!$A$3,1,IF($H124=喪失理由リスト!$A$4,2,IF($H124=喪失理由リスト!$A$5,3,IF($H124=喪失理由リスト!$A$6,4,IF($H124=喪失理由リスト!$A$7,5,IF($H124=喪失理由リスト!$A$9,6,""))))))</f>
        <v/>
      </c>
      <c r="O124" s="87" t="str">
        <f t="shared" si="10"/>
        <v/>
      </c>
      <c r="P124" s="67" t="str">
        <f t="shared" si="11"/>
        <v/>
      </c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</row>
    <row r="125" spans="1:27" s="54" customFormat="1" ht="30" customHeight="1" x14ac:dyDescent="0.15">
      <c r="A125" s="58"/>
      <c r="B125" s="59" t="str">
        <f t="shared" si="6"/>
        <v/>
      </c>
      <c r="C125" s="83" t="str">
        <f t="shared" si="7"/>
        <v/>
      </c>
      <c r="D125" s="44"/>
      <c r="E125" s="45"/>
      <c r="F125" s="44"/>
      <c r="G125" s="45"/>
      <c r="H125" s="45"/>
      <c r="I125" s="51"/>
      <c r="J125" s="44"/>
      <c r="K125" s="64" t="str">
        <f t="shared" si="8"/>
        <v/>
      </c>
      <c r="L125" s="75" t="str">
        <f>IFERROR(VLOOKUP(INDEX($H$8:$H$1009,ROW()-7,1),喪失理由リスト!$A$1:$D$14,2,FALSE),"")</f>
        <v/>
      </c>
      <c r="M125" s="84" t="str">
        <f t="shared" si="9"/>
        <v/>
      </c>
      <c r="N125" s="70" t="str">
        <f>IF($H125=喪失理由リスト!$A$3,1,IF($H125=喪失理由リスト!$A$4,2,IF($H125=喪失理由リスト!$A$5,3,IF($H125=喪失理由リスト!$A$6,4,IF($H125=喪失理由リスト!$A$7,5,IF($H125=喪失理由リスト!$A$9,6,""))))))</f>
        <v/>
      </c>
      <c r="O125" s="87" t="str">
        <f t="shared" si="10"/>
        <v/>
      </c>
      <c r="P125" s="67" t="str">
        <f t="shared" si="11"/>
        <v/>
      </c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</row>
    <row r="126" spans="1:27" s="54" customFormat="1" ht="30" customHeight="1" x14ac:dyDescent="0.15">
      <c r="A126" s="58"/>
      <c r="B126" s="59" t="str">
        <f t="shared" si="6"/>
        <v/>
      </c>
      <c r="C126" s="83" t="str">
        <f t="shared" si="7"/>
        <v/>
      </c>
      <c r="D126" s="44"/>
      <c r="E126" s="45"/>
      <c r="F126" s="44"/>
      <c r="G126" s="45"/>
      <c r="H126" s="45"/>
      <c r="I126" s="51"/>
      <c r="J126" s="44"/>
      <c r="K126" s="64" t="str">
        <f t="shared" si="8"/>
        <v/>
      </c>
      <c r="L126" s="75" t="str">
        <f>IFERROR(VLOOKUP(INDEX($H$8:$H$1009,ROW()-7,1),喪失理由リスト!$A$1:$D$14,2,FALSE),"")</f>
        <v/>
      </c>
      <c r="M126" s="84" t="str">
        <f t="shared" si="9"/>
        <v/>
      </c>
      <c r="N126" s="70" t="str">
        <f>IF($H126=喪失理由リスト!$A$3,1,IF($H126=喪失理由リスト!$A$4,2,IF($H126=喪失理由リスト!$A$5,3,IF($H126=喪失理由リスト!$A$6,4,IF($H126=喪失理由リスト!$A$7,5,IF($H126=喪失理由リスト!$A$9,6,""))))))</f>
        <v/>
      </c>
      <c r="O126" s="87" t="str">
        <f t="shared" si="10"/>
        <v/>
      </c>
      <c r="P126" s="67" t="str">
        <f t="shared" si="11"/>
        <v/>
      </c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</row>
    <row r="127" spans="1:27" s="54" customFormat="1" ht="30" customHeight="1" x14ac:dyDescent="0.15">
      <c r="A127" s="58"/>
      <c r="B127" s="59" t="str">
        <f t="shared" si="6"/>
        <v/>
      </c>
      <c r="C127" s="83" t="str">
        <f t="shared" si="7"/>
        <v/>
      </c>
      <c r="D127" s="44"/>
      <c r="E127" s="45"/>
      <c r="F127" s="44"/>
      <c r="G127" s="45"/>
      <c r="H127" s="45"/>
      <c r="I127" s="51"/>
      <c r="J127" s="44"/>
      <c r="K127" s="64" t="str">
        <f t="shared" si="8"/>
        <v/>
      </c>
      <c r="L127" s="75" t="str">
        <f>IFERROR(VLOOKUP(INDEX($H$8:$H$1009,ROW()-7,1),喪失理由リスト!$A$1:$D$14,2,FALSE),"")</f>
        <v/>
      </c>
      <c r="M127" s="84" t="str">
        <f t="shared" si="9"/>
        <v/>
      </c>
      <c r="N127" s="70" t="str">
        <f>IF($H127=喪失理由リスト!$A$3,1,IF($H127=喪失理由リスト!$A$4,2,IF($H127=喪失理由リスト!$A$5,3,IF($H127=喪失理由リスト!$A$6,4,IF($H127=喪失理由リスト!$A$7,5,IF($H127=喪失理由リスト!$A$9,6,""))))))</f>
        <v/>
      </c>
      <c r="O127" s="87" t="str">
        <f t="shared" si="10"/>
        <v/>
      </c>
      <c r="P127" s="67" t="str">
        <f t="shared" si="11"/>
        <v/>
      </c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</row>
    <row r="128" spans="1:27" s="54" customFormat="1" ht="30" customHeight="1" x14ac:dyDescent="0.15">
      <c r="A128" s="58"/>
      <c r="B128" s="59" t="str">
        <f t="shared" si="6"/>
        <v/>
      </c>
      <c r="C128" s="83" t="str">
        <f t="shared" si="7"/>
        <v/>
      </c>
      <c r="D128" s="44"/>
      <c r="E128" s="45"/>
      <c r="F128" s="44"/>
      <c r="G128" s="45"/>
      <c r="H128" s="45"/>
      <c r="I128" s="51"/>
      <c r="J128" s="44"/>
      <c r="K128" s="64" t="str">
        <f t="shared" si="8"/>
        <v/>
      </c>
      <c r="L128" s="75" t="str">
        <f>IFERROR(VLOOKUP(INDEX($H$8:$H$1009,ROW()-7,1),喪失理由リスト!$A$1:$D$14,2,FALSE),"")</f>
        <v/>
      </c>
      <c r="M128" s="84" t="str">
        <f t="shared" si="9"/>
        <v/>
      </c>
      <c r="N128" s="70" t="str">
        <f>IF($H128=喪失理由リスト!$A$3,1,IF($H128=喪失理由リスト!$A$4,2,IF($H128=喪失理由リスト!$A$5,3,IF($H128=喪失理由リスト!$A$6,4,IF($H128=喪失理由リスト!$A$7,5,IF($H128=喪失理由リスト!$A$9,6,""))))))</f>
        <v/>
      </c>
      <c r="O128" s="87" t="str">
        <f t="shared" si="10"/>
        <v/>
      </c>
      <c r="P128" s="67" t="str">
        <f t="shared" si="11"/>
        <v/>
      </c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</row>
    <row r="129" spans="1:27" s="54" customFormat="1" ht="30" customHeight="1" x14ac:dyDescent="0.15">
      <c r="A129" s="58"/>
      <c r="B129" s="59" t="str">
        <f t="shared" si="6"/>
        <v/>
      </c>
      <c r="C129" s="83" t="str">
        <f t="shared" si="7"/>
        <v/>
      </c>
      <c r="D129" s="44"/>
      <c r="E129" s="45"/>
      <c r="F129" s="44"/>
      <c r="G129" s="45"/>
      <c r="H129" s="45"/>
      <c r="I129" s="51"/>
      <c r="J129" s="44"/>
      <c r="K129" s="64" t="str">
        <f t="shared" si="8"/>
        <v/>
      </c>
      <c r="L129" s="75" t="str">
        <f>IFERROR(VLOOKUP(INDEX($H$8:$H$1009,ROW()-7,1),喪失理由リスト!$A$1:$D$14,2,FALSE),"")</f>
        <v/>
      </c>
      <c r="M129" s="84" t="str">
        <f t="shared" si="9"/>
        <v/>
      </c>
      <c r="N129" s="70" t="str">
        <f>IF($H129=喪失理由リスト!$A$3,1,IF($H129=喪失理由リスト!$A$4,2,IF($H129=喪失理由リスト!$A$5,3,IF($H129=喪失理由リスト!$A$6,4,IF($H129=喪失理由リスト!$A$7,5,IF($H129=喪失理由リスト!$A$9,6,""))))))</f>
        <v/>
      </c>
      <c r="O129" s="87" t="str">
        <f t="shared" si="10"/>
        <v/>
      </c>
      <c r="P129" s="67" t="str">
        <f t="shared" si="11"/>
        <v/>
      </c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</row>
    <row r="130" spans="1:27" s="54" customFormat="1" ht="30" customHeight="1" x14ac:dyDescent="0.15">
      <c r="A130" s="58"/>
      <c r="B130" s="59" t="str">
        <f t="shared" si="6"/>
        <v/>
      </c>
      <c r="C130" s="83" t="str">
        <f t="shared" si="7"/>
        <v/>
      </c>
      <c r="D130" s="44"/>
      <c r="E130" s="45"/>
      <c r="F130" s="44"/>
      <c r="G130" s="45"/>
      <c r="H130" s="45"/>
      <c r="I130" s="51"/>
      <c r="J130" s="44"/>
      <c r="K130" s="64" t="str">
        <f t="shared" si="8"/>
        <v/>
      </c>
      <c r="L130" s="75" t="str">
        <f>IFERROR(VLOOKUP(INDEX($H$8:$H$1009,ROW()-7,1),喪失理由リスト!$A$1:$D$14,2,FALSE),"")</f>
        <v/>
      </c>
      <c r="M130" s="84" t="str">
        <f t="shared" si="9"/>
        <v/>
      </c>
      <c r="N130" s="70" t="str">
        <f>IF($H130=喪失理由リスト!$A$3,1,IF($H130=喪失理由リスト!$A$4,2,IF($H130=喪失理由リスト!$A$5,3,IF($H130=喪失理由リスト!$A$6,4,IF($H130=喪失理由リスト!$A$7,5,IF($H130=喪失理由リスト!$A$9,6,""))))))</f>
        <v/>
      </c>
      <c r="O130" s="87" t="str">
        <f t="shared" si="10"/>
        <v/>
      </c>
      <c r="P130" s="67" t="str">
        <f t="shared" si="11"/>
        <v/>
      </c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</row>
    <row r="131" spans="1:27" s="54" customFormat="1" ht="30" customHeight="1" x14ac:dyDescent="0.15">
      <c r="A131" s="58"/>
      <c r="B131" s="59" t="str">
        <f t="shared" si="6"/>
        <v/>
      </c>
      <c r="C131" s="83" t="str">
        <f t="shared" si="7"/>
        <v/>
      </c>
      <c r="D131" s="44"/>
      <c r="E131" s="45"/>
      <c r="F131" s="44"/>
      <c r="G131" s="45"/>
      <c r="H131" s="45"/>
      <c r="I131" s="51"/>
      <c r="J131" s="44"/>
      <c r="K131" s="64" t="str">
        <f t="shared" si="8"/>
        <v/>
      </c>
      <c r="L131" s="75" t="str">
        <f>IFERROR(VLOOKUP(INDEX($H$8:$H$1009,ROW()-7,1),喪失理由リスト!$A$1:$D$14,2,FALSE),"")</f>
        <v/>
      </c>
      <c r="M131" s="84" t="str">
        <f t="shared" si="9"/>
        <v/>
      </c>
      <c r="N131" s="70" t="str">
        <f>IF($H131=喪失理由リスト!$A$3,1,IF($H131=喪失理由リスト!$A$4,2,IF($H131=喪失理由リスト!$A$5,3,IF($H131=喪失理由リスト!$A$6,4,IF($H131=喪失理由リスト!$A$7,5,IF($H131=喪失理由リスト!$A$9,6,""))))))</f>
        <v/>
      </c>
      <c r="O131" s="87" t="str">
        <f t="shared" si="10"/>
        <v/>
      </c>
      <c r="P131" s="67" t="str">
        <f t="shared" si="11"/>
        <v/>
      </c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</row>
    <row r="132" spans="1:27" s="54" customFormat="1" ht="30" customHeight="1" x14ac:dyDescent="0.15">
      <c r="A132" s="58"/>
      <c r="B132" s="59" t="str">
        <f t="shared" si="6"/>
        <v/>
      </c>
      <c r="C132" s="83" t="str">
        <f t="shared" si="7"/>
        <v/>
      </c>
      <c r="D132" s="44"/>
      <c r="E132" s="45"/>
      <c r="F132" s="44"/>
      <c r="G132" s="45"/>
      <c r="H132" s="45"/>
      <c r="I132" s="51"/>
      <c r="J132" s="44"/>
      <c r="K132" s="64" t="str">
        <f t="shared" si="8"/>
        <v/>
      </c>
      <c r="L132" s="75" t="str">
        <f>IFERROR(VLOOKUP(INDEX($H$8:$H$1009,ROW()-7,1),喪失理由リスト!$A$1:$D$14,2,FALSE),"")</f>
        <v/>
      </c>
      <c r="M132" s="84" t="str">
        <f t="shared" si="9"/>
        <v/>
      </c>
      <c r="N132" s="70" t="str">
        <f>IF($H132=喪失理由リスト!$A$3,1,IF($H132=喪失理由リスト!$A$4,2,IF($H132=喪失理由リスト!$A$5,3,IF($H132=喪失理由リスト!$A$6,4,IF($H132=喪失理由リスト!$A$7,5,IF($H132=喪失理由リスト!$A$9,6,""))))))</f>
        <v/>
      </c>
      <c r="O132" s="87" t="str">
        <f t="shared" si="10"/>
        <v/>
      </c>
      <c r="P132" s="67" t="str">
        <f t="shared" si="11"/>
        <v/>
      </c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</row>
    <row r="133" spans="1:27" s="54" customFormat="1" ht="30" customHeight="1" x14ac:dyDescent="0.15">
      <c r="A133" s="58"/>
      <c r="B133" s="59" t="str">
        <f t="shared" si="6"/>
        <v/>
      </c>
      <c r="C133" s="83" t="str">
        <f t="shared" si="7"/>
        <v/>
      </c>
      <c r="D133" s="44"/>
      <c r="E133" s="45"/>
      <c r="F133" s="44"/>
      <c r="G133" s="45"/>
      <c r="H133" s="45"/>
      <c r="I133" s="51"/>
      <c r="J133" s="44"/>
      <c r="K133" s="64" t="str">
        <f t="shared" si="8"/>
        <v/>
      </c>
      <c r="L133" s="75" t="str">
        <f>IFERROR(VLOOKUP(INDEX($H$8:$H$1009,ROW()-7,1),喪失理由リスト!$A$1:$D$14,2,FALSE),"")</f>
        <v/>
      </c>
      <c r="M133" s="84" t="str">
        <f t="shared" si="9"/>
        <v/>
      </c>
      <c r="N133" s="70" t="str">
        <f>IF($H133=喪失理由リスト!$A$3,1,IF($H133=喪失理由リスト!$A$4,2,IF($H133=喪失理由リスト!$A$5,3,IF($H133=喪失理由リスト!$A$6,4,IF($H133=喪失理由リスト!$A$7,5,IF($H133=喪失理由リスト!$A$9,6,""))))))</f>
        <v/>
      </c>
      <c r="O133" s="87" t="str">
        <f t="shared" si="10"/>
        <v/>
      </c>
      <c r="P133" s="67" t="str">
        <f t="shared" si="11"/>
        <v/>
      </c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</row>
    <row r="134" spans="1:27" s="54" customFormat="1" ht="30" customHeight="1" x14ac:dyDescent="0.15">
      <c r="A134" s="58"/>
      <c r="B134" s="59" t="str">
        <f t="shared" si="6"/>
        <v/>
      </c>
      <c r="C134" s="83" t="str">
        <f t="shared" si="7"/>
        <v/>
      </c>
      <c r="D134" s="44"/>
      <c r="E134" s="45"/>
      <c r="F134" s="44"/>
      <c r="G134" s="45"/>
      <c r="H134" s="45"/>
      <c r="I134" s="51"/>
      <c r="J134" s="44"/>
      <c r="K134" s="64" t="str">
        <f t="shared" si="8"/>
        <v/>
      </c>
      <c r="L134" s="75" t="str">
        <f>IFERROR(VLOOKUP(INDEX($H$8:$H$1009,ROW()-7,1),喪失理由リスト!$A$1:$D$14,2,FALSE),"")</f>
        <v/>
      </c>
      <c r="M134" s="84" t="str">
        <f t="shared" si="9"/>
        <v/>
      </c>
      <c r="N134" s="70" t="str">
        <f>IF($H134=喪失理由リスト!$A$3,1,IF($H134=喪失理由リスト!$A$4,2,IF($H134=喪失理由リスト!$A$5,3,IF($H134=喪失理由リスト!$A$6,4,IF($H134=喪失理由リスト!$A$7,5,IF($H134=喪失理由リスト!$A$9,6,""))))))</f>
        <v/>
      </c>
      <c r="O134" s="87" t="str">
        <f t="shared" si="10"/>
        <v/>
      </c>
      <c r="P134" s="67" t="str">
        <f t="shared" si="11"/>
        <v/>
      </c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</row>
    <row r="135" spans="1:27" s="54" customFormat="1" ht="30" customHeight="1" x14ac:dyDescent="0.15">
      <c r="A135" s="58"/>
      <c r="B135" s="59" t="str">
        <f t="shared" si="6"/>
        <v/>
      </c>
      <c r="C135" s="83" t="str">
        <f t="shared" si="7"/>
        <v/>
      </c>
      <c r="D135" s="44"/>
      <c r="E135" s="45"/>
      <c r="F135" s="44"/>
      <c r="G135" s="45"/>
      <c r="H135" s="45"/>
      <c r="I135" s="51"/>
      <c r="J135" s="44"/>
      <c r="K135" s="64" t="str">
        <f t="shared" si="8"/>
        <v/>
      </c>
      <c r="L135" s="75" t="str">
        <f>IFERROR(VLOOKUP(INDEX($H$8:$H$1009,ROW()-7,1),喪失理由リスト!$A$1:$D$14,2,FALSE),"")</f>
        <v/>
      </c>
      <c r="M135" s="84" t="str">
        <f t="shared" si="9"/>
        <v/>
      </c>
      <c r="N135" s="70" t="str">
        <f>IF($H135=喪失理由リスト!$A$3,1,IF($H135=喪失理由リスト!$A$4,2,IF($H135=喪失理由リスト!$A$5,3,IF($H135=喪失理由リスト!$A$6,4,IF($H135=喪失理由リスト!$A$7,5,IF($H135=喪失理由リスト!$A$9,6,""))))))</f>
        <v/>
      </c>
      <c r="O135" s="87" t="str">
        <f t="shared" si="10"/>
        <v/>
      </c>
      <c r="P135" s="67" t="str">
        <f t="shared" si="11"/>
        <v/>
      </c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</row>
    <row r="136" spans="1:27" s="54" customFormat="1" ht="30" customHeight="1" x14ac:dyDescent="0.15">
      <c r="A136" s="58"/>
      <c r="B136" s="59" t="str">
        <f t="shared" si="6"/>
        <v/>
      </c>
      <c r="C136" s="83" t="str">
        <f t="shared" si="7"/>
        <v/>
      </c>
      <c r="D136" s="44"/>
      <c r="E136" s="45"/>
      <c r="F136" s="44"/>
      <c r="G136" s="45"/>
      <c r="H136" s="45"/>
      <c r="I136" s="51"/>
      <c r="J136" s="44"/>
      <c r="K136" s="64" t="str">
        <f t="shared" si="8"/>
        <v/>
      </c>
      <c r="L136" s="75" t="str">
        <f>IFERROR(VLOOKUP(INDEX($H$8:$H$1009,ROW()-7,1),喪失理由リスト!$A$1:$D$14,2,FALSE),"")</f>
        <v/>
      </c>
      <c r="M136" s="84" t="str">
        <f t="shared" si="9"/>
        <v/>
      </c>
      <c r="N136" s="70" t="str">
        <f>IF($H136=喪失理由リスト!$A$3,1,IF($H136=喪失理由リスト!$A$4,2,IF($H136=喪失理由リスト!$A$5,3,IF($H136=喪失理由リスト!$A$6,4,IF($H136=喪失理由リスト!$A$7,5,IF($H136=喪失理由リスト!$A$9,6,""))))))</f>
        <v/>
      </c>
      <c r="O136" s="87" t="str">
        <f t="shared" si="10"/>
        <v/>
      </c>
      <c r="P136" s="67" t="str">
        <f t="shared" si="11"/>
        <v/>
      </c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</row>
    <row r="137" spans="1:27" s="54" customFormat="1" ht="30" customHeight="1" x14ac:dyDescent="0.15">
      <c r="A137" s="58"/>
      <c r="B137" s="59" t="str">
        <f t="shared" ref="B137:B200" si="12">IFERROR(IF(B136-1&lt;1,"",B136-1),"")</f>
        <v/>
      </c>
      <c r="C137" s="83" t="str">
        <f t="shared" ref="C137:C200" si="13">IF(ISERROR(VALUE($E$4)),"",IF(ROW()-7&lt;=IF($E$4="",0,VALUE($E$4)),ROW()-7,""))</f>
        <v/>
      </c>
      <c r="D137" s="44"/>
      <c r="E137" s="45"/>
      <c r="F137" s="44"/>
      <c r="G137" s="45"/>
      <c r="H137" s="45"/>
      <c r="I137" s="51"/>
      <c r="J137" s="44"/>
      <c r="K137" s="64" t="str">
        <f t="shared" ref="K137:K200" si="14">IF(INDEX($I$8:$L$1009,ROW()-7,1)&lt;&gt;"",IF(INDEX($I$8:$L$1009,ROW()-7,4)=6,INDEX($I$8:$L$1009,ROW()-7,1)-1,IF(INDEX($I$8:$L$1009,ROW()-7,4)=1,INDEX($I$8:$L$1009,ROW()-7,1)+1,IF(INDEX($I$8:$L$1009,ROW()-7,4)=2,INDEX($I$8:$L$1009,ROW()-7,1)+1,IF(INDEX($I$8:$L$1009,ROW()-7,4)=3,INDEX($I$8:$L$1009,ROW()-7,1)+1,IF(INDEX($I$8:$L$1009,ROW()-7,4)=4,INDEX($I$8:$L$1009,ROW()-7,1)+1,IF(INDEX($I$8:$L$1009,ROW()-7,4)=5,INDEX($I$8:$L$1009,ROW()-7,1)+1,IF(INDEX($I$8:$L$1009,ROW()-7,4)=7,INDEX($I$8:$L$1009,ROW()-7,1)+1,""))))))),"")</f>
        <v/>
      </c>
      <c r="L137" s="75" t="str">
        <f>IFERROR(VLOOKUP(INDEX($H$8:$H$1009,ROW()-7,1),喪失理由リスト!$A$1:$D$14,2,FALSE),"")</f>
        <v/>
      </c>
      <c r="M137" s="84" t="str">
        <f t="shared" ref="M137:M200" si="15">IF(C137&lt;&gt;"",IF(INDEX($O$8:$O$1009,ROW()-7,1)="","企業事業所コードを入力してください。",IF(LEN(INDEX($O$8:$P$1009,ROW()-7,1))&lt;&gt;10,"企業事業所コードは10桁で入力してください。",IF(INDEX($O$8:$P$1009,ROW()-7,2)&lt;&gt;"",IF(LEN(INDEX($O$8:$P$1009,ROW()-7,2))&lt;&gt;10,"加入者コードは10桁で入力してください。",""),""))),"")</f>
        <v/>
      </c>
      <c r="N137" s="70" t="str">
        <f>IF($H137=喪失理由リスト!$A$3,1,IF($H137=喪失理由リスト!$A$4,2,IF($H137=喪失理由リスト!$A$5,3,IF($H137=喪失理由リスト!$A$6,4,IF($H137=喪失理由リスト!$A$7,5,IF($H137=喪失理由リスト!$A$9,6,""))))))</f>
        <v/>
      </c>
      <c r="O137" s="87" t="str">
        <f t="shared" ref="O137:O200" si="16">SUBSTITUTE(SUBSTITUTE(CLEAN(INDEX($D$8:$D$1009,ROW()-7,1))," ",""),"　","")</f>
        <v/>
      </c>
      <c r="P137" s="67" t="str">
        <f t="shared" ref="P137:P200" si="17">SUBSTITUTE(SUBSTITUTE(CLEAN(INDEX($F$8:$F$1009,ROW()-7,1))," ",""),"　","")</f>
        <v/>
      </c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</row>
    <row r="138" spans="1:27" s="54" customFormat="1" ht="30" customHeight="1" x14ac:dyDescent="0.15">
      <c r="A138" s="58"/>
      <c r="B138" s="59" t="str">
        <f t="shared" si="12"/>
        <v/>
      </c>
      <c r="C138" s="83" t="str">
        <f t="shared" si="13"/>
        <v/>
      </c>
      <c r="D138" s="44"/>
      <c r="E138" s="45"/>
      <c r="F138" s="44"/>
      <c r="G138" s="45"/>
      <c r="H138" s="45"/>
      <c r="I138" s="51"/>
      <c r="J138" s="44"/>
      <c r="K138" s="64" t="str">
        <f t="shared" si="14"/>
        <v/>
      </c>
      <c r="L138" s="75" t="str">
        <f>IFERROR(VLOOKUP(INDEX($H$8:$H$1009,ROW()-7,1),喪失理由リスト!$A$1:$D$14,2,FALSE),"")</f>
        <v/>
      </c>
      <c r="M138" s="84" t="str">
        <f t="shared" si="15"/>
        <v/>
      </c>
      <c r="N138" s="70" t="str">
        <f>IF($H138=喪失理由リスト!$A$3,1,IF($H138=喪失理由リスト!$A$4,2,IF($H138=喪失理由リスト!$A$5,3,IF($H138=喪失理由リスト!$A$6,4,IF($H138=喪失理由リスト!$A$7,5,IF($H138=喪失理由リスト!$A$9,6,""))))))</f>
        <v/>
      </c>
      <c r="O138" s="87" t="str">
        <f t="shared" si="16"/>
        <v/>
      </c>
      <c r="P138" s="67" t="str">
        <f t="shared" si="17"/>
        <v/>
      </c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</row>
    <row r="139" spans="1:27" s="54" customFormat="1" ht="30" customHeight="1" x14ac:dyDescent="0.15">
      <c r="A139" s="58"/>
      <c r="B139" s="59" t="str">
        <f t="shared" si="12"/>
        <v/>
      </c>
      <c r="C139" s="83" t="str">
        <f t="shared" si="13"/>
        <v/>
      </c>
      <c r="D139" s="44"/>
      <c r="E139" s="45"/>
      <c r="F139" s="44"/>
      <c r="G139" s="45"/>
      <c r="H139" s="45"/>
      <c r="I139" s="51"/>
      <c r="J139" s="44"/>
      <c r="K139" s="64" t="str">
        <f t="shared" si="14"/>
        <v/>
      </c>
      <c r="L139" s="75" t="str">
        <f>IFERROR(VLOOKUP(INDEX($H$8:$H$1009,ROW()-7,1),喪失理由リスト!$A$1:$D$14,2,FALSE),"")</f>
        <v/>
      </c>
      <c r="M139" s="84" t="str">
        <f t="shared" si="15"/>
        <v/>
      </c>
      <c r="N139" s="70" t="str">
        <f>IF($H139=喪失理由リスト!$A$3,1,IF($H139=喪失理由リスト!$A$4,2,IF($H139=喪失理由リスト!$A$5,3,IF($H139=喪失理由リスト!$A$6,4,IF($H139=喪失理由リスト!$A$7,5,IF($H139=喪失理由リスト!$A$9,6,""))))))</f>
        <v/>
      </c>
      <c r="O139" s="87" t="str">
        <f t="shared" si="16"/>
        <v/>
      </c>
      <c r="P139" s="67" t="str">
        <f t="shared" si="17"/>
        <v/>
      </c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</row>
    <row r="140" spans="1:27" s="54" customFormat="1" ht="30" customHeight="1" x14ac:dyDescent="0.15">
      <c r="A140" s="58"/>
      <c r="B140" s="59" t="str">
        <f t="shared" si="12"/>
        <v/>
      </c>
      <c r="C140" s="83" t="str">
        <f t="shared" si="13"/>
        <v/>
      </c>
      <c r="D140" s="44"/>
      <c r="E140" s="45"/>
      <c r="F140" s="44"/>
      <c r="G140" s="45"/>
      <c r="H140" s="45"/>
      <c r="I140" s="51"/>
      <c r="J140" s="44"/>
      <c r="K140" s="64" t="str">
        <f t="shared" si="14"/>
        <v/>
      </c>
      <c r="L140" s="75" t="str">
        <f>IFERROR(VLOOKUP(INDEX($H$8:$H$1009,ROW()-7,1),喪失理由リスト!$A$1:$D$14,2,FALSE),"")</f>
        <v/>
      </c>
      <c r="M140" s="84" t="str">
        <f t="shared" si="15"/>
        <v/>
      </c>
      <c r="N140" s="70" t="str">
        <f>IF($H140=喪失理由リスト!$A$3,1,IF($H140=喪失理由リスト!$A$4,2,IF($H140=喪失理由リスト!$A$5,3,IF($H140=喪失理由リスト!$A$6,4,IF($H140=喪失理由リスト!$A$7,5,IF($H140=喪失理由リスト!$A$9,6,""))))))</f>
        <v/>
      </c>
      <c r="O140" s="87" t="str">
        <f t="shared" si="16"/>
        <v/>
      </c>
      <c r="P140" s="67" t="str">
        <f t="shared" si="17"/>
        <v/>
      </c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</row>
    <row r="141" spans="1:27" s="54" customFormat="1" ht="30" customHeight="1" x14ac:dyDescent="0.15">
      <c r="A141" s="58"/>
      <c r="B141" s="59" t="str">
        <f t="shared" si="12"/>
        <v/>
      </c>
      <c r="C141" s="83" t="str">
        <f t="shared" si="13"/>
        <v/>
      </c>
      <c r="D141" s="44"/>
      <c r="E141" s="45"/>
      <c r="F141" s="44"/>
      <c r="G141" s="45"/>
      <c r="H141" s="45"/>
      <c r="I141" s="51"/>
      <c r="J141" s="44"/>
      <c r="K141" s="64" t="str">
        <f t="shared" si="14"/>
        <v/>
      </c>
      <c r="L141" s="75" t="str">
        <f>IFERROR(VLOOKUP(INDEX($H$8:$H$1009,ROW()-7,1),喪失理由リスト!$A$1:$D$14,2,FALSE),"")</f>
        <v/>
      </c>
      <c r="M141" s="84" t="str">
        <f t="shared" si="15"/>
        <v/>
      </c>
      <c r="N141" s="70" t="str">
        <f>IF($H141=喪失理由リスト!$A$3,1,IF($H141=喪失理由リスト!$A$4,2,IF($H141=喪失理由リスト!$A$5,3,IF($H141=喪失理由リスト!$A$6,4,IF($H141=喪失理由リスト!$A$7,5,IF($H141=喪失理由リスト!$A$9,6,""))))))</f>
        <v/>
      </c>
      <c r="O141" s="87" t="str">
        <f t="shared" si="16"/>
        <v/>
      </c>
      <c r="P141" s="67" t="str">
        <f t="shared" si="17"/>
        <v/>
      </c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</row>
    <row r="142" spans="1:27" s="54" customFormat="1" ht="30" customHeight="1" x14ac:dyDescent="0.15">
      <c r="A142" s="58"/>
      <c r="B142" s="59" t="str">
        <f t="shared" si="12"/>
        <v/>
      </c>
      <c r="C142" s="83" t="str">
        <f t="shared" si="13"/>
        <v/>
      </c>
      <c r="D142" s="44"/>
      <c r="E142" s="45"/>
      <c r="F142" s="44"/>
      <c r="G142" s="45"/>
      <c r="H142" s="45"/>
      <c r="I142" s="51"/>
      <c r="J142" s="44"/>
      <c r="K142" s="64" t="str">
        <f t="shared" si="14"/>
        <v/>
      </c>
      <c r="L142" s="75" t="str">
        <f>IFERROR(VLOOKUP(INDEX($H$8:$H$1009,ROW()-7,1),喪失理由リスト!$A$1:$D$14,2,FALSE),"")</f>
        <v/>
      </c>
      <c r="M142" s="84" t="str">
        <f t="shared" si="15"/>
        <v/>
      </c>
      <c r="N142" s="70" t="str">
        <f>IF($H142=喪失理由リスト!$A$3,1,IF($H142=喪失理由リスト!$A$4,2,IF($H142=喪失理由リスト!$A$5,3,IF($H142=喪失理由リスト!$A$6,4,IF($H142=喪失理由リスト!$A$7,5,IF($H142=喪失理由リスト!$A$9,6,""))))))</f>
        <v/>
      </c>
      <c r="O142" s="87" t="str">
        <f t="shared" si="16"/>
        <v/>
      </c>
      <c r="P142" s="67" t="str">
        <f t="shared" si="17"/>
        <v/>
      </c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</row>
    <row r="143" spans="1:27" s="54" customFormat="1" ht="30" customHeight="1" x14ac:dyDescent="0.15">
      <c r="A143" s="58"/>
      <c r="B143" s="59" t="str">
        <f t="shared" si="12"/>
        <v/>
      </c>
      <c r="C143" s="83" t="str">
        <f t="shared" si="13"/>
        <v/>
      </c>
      <c r="D143" s="44"/>
      <c r="E143" s="45"/>
      <c r="F143" s="44"/>
      <c r="G143" s="45"/>
      <c r="H143" s="45"/>
      <c r="I143" s="51"/>
      <c r="J143" s="44"/>
      <c r="K143" s="64" t="str">
        <f t="shared" si="14"/>
        <v/>
      </c>
      <c r="L143" s="75" t="str">
        <f>IFERROR(VLOOKUP(INDEX($H$8:$H$1009,ROW()-7,1),喪失理由リスト!$A$1:$D$14,2,FALSE),"")</f>
        <v/>
      </c>
      <c r="M143" s="84" t="str">
        <f t="shared" si="15"/>
        <v/>
      </c>
      <c r="N143" s="70" t="str">
        <f>IF($H143=喪失理由リスト!$A$3,1,IF($H143=喪失理由リスト!$A$4,2,IF($H143=喪失理由リスト!$A$5,3,IF($H143=喪失理由リスト!$A$6,4,IF($H143=喪失理由リスト!$A$7,5,IF($H143=喪失理由リスト!$A$9,6,""))))))</f>
        <v/>
      </c>
      <c r="O143" s="87" t="str">
        <f t="shared" si="16"/>
        <v/>
      </c>
      <c r="P143" s="67" t="str">
        <f t="shared" si="17"/>
        <v/>
      </c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</row>
    <row r="144" spans="1:27" s="54" customFormat="1" ht="30" customHeight="1" x14ac:dyDescent="0.15">
      <c r="A144" s="58"/>
      <c r="B144" s="59" t="str">
        <f t="shared" si="12"/>
        <v/>
      </c>
      <c r="C144" s="83" t="str">
        <f t="shared" si="13"/>
        <v/>
      </c>
      <c r="D144" s="44"/>
      <c r="E144" s="45"/>
      <c r="F144" s="44"/>
      <c r="G144" s="45"/>
      <c r="H144" s="45"/>
      <c r="I144" s="51"/>
      <c r="J144" s="44"/>
      <c r="K144" s="64" t="str">
        <f t="shared" si="14"/>
        <v/>
      </c>
      <c r="L144" s="75" t="str">
        <f>IFERROR(VLOOKUP(INDEX($H$8:$H$1009,ROW()-7,1),喪失理由リスト!$A$1:$D$14,2,FALSE),"")</f>
        <v/>
      </c>
      <c r="M144" s="84" t="str">
        <f t="shared" si="15"/>
        <v/>
      </c>
      <c r="N144" s="70" t="str">
        <f>IF($H144=喪失理由リスト!$A$3,1,IF($H144=喪失理由リスト!$A$4,2,IF($H144=喪失理由リスト!$A$5,3,IF($H144=喪失理由リスト!$A$6,4,IF($H144=喪失理由リスト!$A$7,5,IF($H144=喪失理由リスト!$A$9,6,""))))))</f>
        <v/>
      </c>
      <c r="O144" s="87" t="str">
        <f t="shared" si="16"/>
        <v/>
      </c>
      <c r="P144" s="67" t="str">
        <f t="shared" si="17"/>
        <v/>
      </c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</row>
    <row r="145" spans="1:27" s="54" customFormat="1" ht="30" customHeight="1" x14ac:dyDescent="0.15">
      <c r="A145" s="58"/>
      <c r="B145" s="59" t="str">
        <f t="shared" si="12"/>
        <v/>
      </c>
      <c r="C145" s="83" t="str">
        <f t="shared" si="13"/>
        <v/>
      </c>
      <c r="D145" s="44"/>
      <c r="E145" s="45"/>
      <c r="F145" s="44"/>
      <c r="G145" s="45"/>
      <c r="H145" s="45"/>
      <c r="I145" s="51"/>
      <c r="J145" s="44"/>
      <c r="K145" s="64" t="str">
        <f t="shared" si="14"/>
        <v/>
      </c>
      <c r="L145" s="75" t="str">
        <f>IFERROR(VLOOKUP(INDEX($H$8:$H$1009,ROW()-7,1),喪失理由リスト!$A$1:$D$14,2,FALSE),"")</f>
        <v/>
      </c>
      <c r="M145" s="84" t="str">
        <f t="shared" si="15"/>
        <v/>
      </c>
      <c r="N145" s="70" t="str">
        <f>IF($H145=喪失理由リスト!$A$3,1,IF($H145=喪失理由リスト!$A$4,2,IF($H145=喪失理由リスト!$A$5,3,IF($H145=喪失理由リスト!$A$6,4,IF($H145=喪失理由リスト!$A$7,5,IF($H145=喪失理由リスト!$A$9,6,""))))))</f>
        <v/>
      </c>
      <c r="O145" s="87" t="str">
        <f t="shared" si="16"/>
        <v/>
      </c>
      <c r="P145" s="67" t="str">
        <f t="shared" si="17"/>
        <v/>
      </c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</row>
    <row r="146" spans="1:27" s="54" customFormat="1" ht="30" customHeight="1" x14ac:dyDescent="0.15">
      <c r="A146" s="58"/>
      <c r="B146" s="59" t="str">
        <f t="shared" si="12"/>
        <v/>
      </c>
      <c r="C146" s="83" t="str">
        <f t="shared" si="13"/>
        <v/>
      </c>
      <c r="D146" s="44"/>
      <c r="E146" s="45"/>
      <c r="F146" s="44"/>
      <c r="G146" s="45"/>
      <c r="H146" s="45"/>
      <c r="I146" s="51"/>
      <c r="J146" s="44"/>
      <c r="K146" s="64" t="str">
        <f t="shared" si="14"/>
        <v/>
      </c>
      <c r="L146" s="75" t="str">
        <f>IFERROR(VLOOKUP(INDEX($H$8:$H$1009,ROW()-7,1),喪失理由リスト!$A$1:$D$14,2,FALSE),"")</f>
        <v/>
      </c>
      <c r="M146" s="84" t="str">
        <f t="shared" si="15"/>
        <v/>
      </c>
      <c r="N146" s="70" t="str">
        <f>IF($H146=喪失理由リスト!$A$3,1,IF($H146=喪失理由リスト!$A$4,2,IF($H146=喪失理由リスト!$A$5,3,IF($H146=喪失理由リスト!$A$6,4,IF($H146=喪失理由リスト!$A$7,5,IF($H146=喪失理由リスト!$A$9,6,""))))))</f>
        <v/>
      </c>
      <c r="O146" s="87" t="str">
        <f t="shared" si="16"/>
        <v/>
      </c>
      <c r="P146" s="67" t="str">
        <f t="shared" si="17"/>
        <v/>
      </c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</row>
    <row r="147" spans="1:27" s="54" customFormat="1" ht="30" customHeight="1" x14ac:dyDescent="0.15">
      <c r="A147" s="58"/>
      <c r="B147" s="59" t="str">
        <f t="shared" si="12"/>
        <v/>
      </c>
      <c r="C147" s="83" t="str">
        <f t="shared" si="13"/>
        <v/>
      </c>
      <c r="D147" s="44"/>
      <c r="E147" s="45"/>
      <c r="F147" s="44"/>
      <c r="G147" s="45"/>
      <c r="H147" s="45"/>
      <c r="I147" s="51"/>
      <c r="J147" s="44"/>
      <c r="K147" s="64" t="str">
        <f t="shared" si="14"/>
        <v/>
      </c>
      <c r="L147" s="75" t="str">
        <f>IFERROR(VLOOKUP(INDEX($H$8:$H$1009,ROW()-7,1),喪失理由リスト!$A$1:$D$14,2,FALSE),"")</f>
        <v/>
      </c>
      <c r="M147" s="84" t="str">
        <f t="shared" si="15"/>
        <v/>
      </c>
      <c r="N147" s="70" t="str">
        <f>IF($H147=喪失理由リスト!$A$3,1,IF($H147=喪失理由リスト!$A$4,2,IF($H147=喪失理由リスト!$A$5,3,IF($H147=喪失理由リスト!$A$6,4,IF($H147=喪失理由リスト!$A$7,5,IF($H147=喪失理由リスト!$A$9,6,""))))))</f>
        <v/>
      </c>
      <c r="O147" s="87" t="str">
        <f t="shared" si="16"/>
        <v/>
      </c>
      <c r="P147" s="67" t="str">
        <f t="shared" si="17"/>
        <v/>
      </c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</row>
    <row r="148" spans="1:27" s="54" customFormat="1" ht="30" customHeight="1" x14ac:dyDescent="0.15">
      <c r="A148" s="58"/>
      <c r="B148" s="59" t="str">
        <f t="shared" si="12"/>
        <v/>
      </c>
      <c r="C148" s="83" t="str">
        <f t="shared" si="13"/>
        <v/>
      </c>
      <c r="D148" s="44"/>
      <c r="E148" s="45"/>
      <c r="F148" s="44"/>
      <c r="G148" s="45"/>
      <c r="H148" s="45"/>
      <c r="I148" s="51"/>
      <c r="J148" s="44"/>
      <c r="K148" s="64" t="str">
        <f t="shared" si="14"/>
        <v/>
      </c>
      <c r="L148" s="75" t="str">
        <f>IFERROR(VLOOKUP(INDEX($H$8:$H$1009,ROW()-7,1),喪失理由リスト!$A$1:$D$14,2,FALSE),"")</f>
        <v/>
      </c>
      <c r="M148" s="84" t="str">
        <f t="shared" si="15"/>
        <v/>
      </c>
      <c r="N148" s="70" t="str">
        <f>IF($H148=喪失理由リスト!$A$3,1,IF($H148=喪失理由リスト!$A$4,2,IF($H148=喪失理由リスト!$A$5,3,IF($H148=喪失理由リスト!$A$6,4,IF($H148=喪失理由リスト!$A$7,5,IF($H148=喪失理由リスト!$A$9,6,""))))))</f>
        <v/>
      </c>
      <c r="O148" s="87" t="str">
        <f t="shared" si="16"/>
        <v/>
      </c>
      <c r="P148" s="67" t="str">
        <f t="shared" si="17"/>
        <v/>
      </c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</row>
    <row r="149" spans="1:27" s="54" customFormat="1" ht="30" customHeight="1" x14ac:dyDescent="0.15">
      <c r="A149" s="58"/>
      <c r="B149" s="59" t="str">
        <f t="shared" si="12"/>
        <v/>
      </c>
      <c r="C149" s="83" t="str">
        <f t="shared" si="13"/>
        <v/>
      </c>
      <c r="D149" s="44"/>
      <c r="E149" s="45"/>
      <c r="F149" s="44"/>
      <c r="G149" s="45"/>
      <c r="H149" s="45"/>
      <c r="I149" s="51"/>
      <c r="J149" s="44"/>
      <c r="K149" s="64" t="str">
        <f t="shared" si="14"/>
        <v/>
      </c>
      <c r="L149" s="75" t="str">
        <f>IFERROR(VLOOKUP(INDEX($H$8:$H$1009,ROW()-7,1),喪失理由リスト!$A$1:$D$14,2,FALSE),"")</f>
        <v/>
      </c>
      <c r="M149" s="84" t="str">
        <f t="shared" si="15"/>
        <v/>
      </c>
      <c r="N149" s="70" t="str">
        <f>IF($H149=喪失理由リスト!$A$3,1,IF($H149=喪失理由リスト!$A$4,2,IF($H149=喪失理由リスト!$A$5,3,IF($H149=喪失理由リスト!$A$6,4,IF($H149=喪失理由リスト!$A$7,5,IF($H149=喪失理由リスト!$A$9,6,""))))))</f>
        <v/>
      </c>
      <c r="O149" s="87" t="str">
        <f t="shared" si="16"/>
        <v/>
      </c>
      <c r="P149" s="67" t="str">
        <f t="shared" si="17"/>
        <v/>
      </c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</row>
    <row r="150" spans="1:27" s="54" customFormat="1" ht="30" customHeight="1" x14ac:dyDescent="0.15">
      <c r="A150" s="58"/>
      <c r="B150" s="59" t="str">
        <f t="shared" si="12"/>
        <v/>
      </c>
      <c r="C150" s="83" t="str">
        <f t="shared" si="13"/>
        <v/>
      </c>
      <c r="D150" s="44"/>
      <c r="E150" s="45"/>
      <c r="F150" s="44"/>
      <c r="G150" s="45"/>
      <c r="H150" s="45"/>
      <c r="I150" s="51"/>
      <c r="J150" s="44"/>
      <c r="K150" s="64" t="str">
        <f t="shared" si="14"/>
        <v/>
      </c>
      <c r="L150" s="75" t="str">
        <f>IFERROR(VLOOKUP(INDEX($H$8:$H$1009,ROW()-7,1),喪失理由リスト!$A$1:$D$14,2,FALSE),"")</f>
        <v/>
      </c>
      <c r="M150" s="84" t="str">
        <f t="shared" si="15"/>
        <v/>
      </c>
      <c r="N150" s="70" t="str">
        <f>IF($H150=喪失理由リスト!$A$3,1,IF($H150=喪失理由リスト!$A$4,2,IF($H150=喪失理由リスト!$A$5,3,IF($H150=喪失理由リスト!$A$6,4,IF($H150=喪失理由リスト!$A$7,5,IF($H150=喪失理由リスト!$A$9,6,""))))))</f>
        <v/>
      </c>
      <c r="O150" s="87" t="str">
        <f t="shared" si="16"/>
        <v/>
      </c>
      <c r="P150" s="67" t="str">
        <f t="shared" si="17"/>
        <v/>
      </c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</row>
    <row r="151" spans="1:27" s="54" customFormat="1" ht="30" customHeight="1" x14ac:dyDescent="0.15">
      <c r="A151" s="58"/>
      <c r="B151" s="59" t="str">
        <f t="shared" si="12"/>
        <v/>
      </c>
      <c r="C151" s="83" t="str">
        <f t="shared" si="13"/>
        <v/>
      </c>
      <c r="D151" s="44"/>
      <c r="E151" s="45"/>
      <c r="F151" s="44"/>
      <c r="G151" s="45"/>
      <c r="H151" s="45"/>
      <c r="I151" s="51"/>
      <c r="J151" s="44"/>
      <c r="K151" s="64" t="str">
        <f t="shared" si="14"/>
        <v/>
      </c>
      <c r="L151" s="75" t="str">
        <f>IFERROR(VLOOKUP(INDEX($H$8:$H$1009,ROW()-7,1),喪失理由リスト!$A$1:$D$14,2,FALSE),"")</f>
        <v/>
      </c>
      <c r="M151" s="84" t="str">
        <f t="shared" si="15"/>
        <v/>
      </c>
      <c r="N151" s="70" t="str">
        <f>IF($H151=喪失理由リスト!$A$3,1,IF($H151=喪失理由リスト!$A$4,2,IF($H151=喪失理由リスト!$A$5,3,IF($H151=喪失理由リスト!$A$6,4,IF($H151=喪失理由リスト!$A$7,5,IF($H151=喪失理由リスト!$A$9,6,""))))))</f>
        <v/>
      </c>
      <c r="O151" s="87" t="str">
        <f t="shared" si="16"/>
        <v/>
      </c>
      <c r="P151" s="67" t="str">
        <f t="shared" si="17"/>
        <v/>
      </c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</row>
    <row r="152" spans="1:27" s="54" customFormat="1" ht="30" customHeight="1" x14ac:dyDescent="0.15">
      <c r="A152" s="58"/>
      <c r="B152" s="59" t="str">
        <f t="shared" si="12"/>
        <v/>
      </c>
      <c r="C152" s="83" t="str">
        <f t="shared" si="13"/>
        <v/>
      </c>
      <c r="D152" s="44"/>
      <c r="E152" s="45"/>
      <c r="F152" s="44"/>
      <c r="G152" s="45"/>
      <c r="H152" s="45"/>
      <c r="I152" s="51"/>
      <c r="J152" s="44"/>
      <c r="K152" s="64" t="str">
        <f t="shared" si="14"/>
        <v/>
      </c>
      <c r="L152" s="75" t="str">
        <f>IFERROR(VLOOKUP(INDEX($H$8:$H$1009,ROW()-7,1),喪失理由リスト!$A$1:$D$14,2,FALSE),"")</f>
        <v/>
      </c>
      <c r="M152" s="84" t="str">
        <f t="shared" si="15"/>
        <v/>
      </c>
      <c r="N152" s="70" t="str">
        <f>IF($H152=喪失理由リスト!$A$3,1,IF($H152=喪失理由リスト!$A$4,2,IF($H152=喪失理由リスト!$A$5,3,IF($H152=喪失理由リスト!$A$6,4,IF($H152=喪失理由リスト!$A$7,5,IF($H152=喪失理由リスト!$A$9,6,""))))))</f>
        <v/>
      </c>
      <c r="O152" s="87" t="str">
        <f t="shared" si="16"/>
        <v/>
      </c>
      <c r="P152" s="67" t="str">
        <f t="shared" si="17"/>
        <v/>
      </c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</row>
    <row r="153" spans="1:27" s="54" customFormat="1" ht="30" customHeight="1" x14ac:dyDescent="0.15">
      <c r="A153" s="58"/>
      <c r="B153" s="59" t="str">
        <f t="shared" si="12"/>
        <v/>
      </c>
      <c r="C153" s="83" t="str">
        <f t="shared" si="13"/>
        <v/>
      </c>
      <c r="D153" s="44"/>
      <c r="E153" s="45"/>
      <c r="F153" s="44"/>
      <c r="G153" s="45"/>
      <c r="H153" s="45"/>
      <c r="I153" s="51"/>
      <c r="J153" s="44"/>
      <c r="K153" s="64" t="str">
        <f t="shared" si="14"/>
        <v/>
      </c>
      <c r="L153" s="75" t="str">
        <f>IFERROR(VLOOKUP(INDEX($H$8:$H$1009,ROW()-7,1),喪失理由リスト!$A$1:$D$14,2,FALSE),"")</f>
        <v/>
      </c>
      <c r="M153" s="84" t="str">
        <f t="shared" si="15"/>
        <v/>
      </c>
      <c r="N153" s="70" t="str">
        <f>IF($H153=喪失理由リスト!$A$3,1,IF($H153=喪失理由リスト!$A$4,2,IF($H153=喪失理由リスト!$A$5,3,IF($H153=喪失理由リスト!$A$6,4,IF($H153=喪失理由リスト!$A$7,5,IF($H153=喪失理由リスト!$A$9,6,""))))))</f>
        <v/>
      </c>
      <c r="O153" s="87" t="str">
        <f t="shared" si="16"/>
        <v/>
      </c>
      <c r="P153" s="67" t="str">
        <f t="shared" si="17"/>
        <v/>
      </c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</row>
    <row r="154" spans="1:27" s="54" customFormat="1" ht="30" customHeight="1" x14ac:dyDescent="0.15">
      <c r="A154" s="58"/>
      <c r="B154" s="59" t="str">
        <f t="shared" si="12"/>
        <v/>
      </c>
      <c r="C154" s="83" t="str">
        <f t="shared" si="13"/>
        <v/>
      </c>
      <c r="D154" s="44"/>
      <c r="E154" s="45"/>
      <c r="F154" s="44"/>
      <c r="G154" s="45"/>
      <c r="H154" s="45"/>
      <c r="I154" s="51"/>
      <c r="J154" s="44"/>
      <c r="K154" s="64" t="str">
        <f t="shared" si="14"/>
        <v/>
      </c>
      <c r="L154" s="75" t="str">
        <f>IFERROR(VLOOKUP(INDEX($H$8:$H$1009,ROW()-7,1),喪失理由リスト!$A$1:$D$14,2,FALSE),"")</f>
        <v/>
      </c>
      <c r="M154" s="84" t="str">
        <f t="shared" si="15"/>
        <v/>
      </c>
      <c r="N154" s="70" t="str">
        <f>IF($H154=喪失理由リスト!$A$3,1,IF($H154=喪失理由リスト!$A$4,2,IF($H154=喪失理由リスト!$A$5,3,IF($H154=喪失理由リスト!$A$6,4,IF($H154=喪失理由リスト!$A$7,5,IF($H154=喪失理由リスト!$A$9,6,""))))))</f>
        <v/>
      </c>
      <c r="O154" s="87" t="str">
        <f t="shared" si="16"/>
        <v/>
      </c>
      <c r="P154" s="67" t="str">
        <f t="shared" si="17"/>
        <v/>
      </c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</row>
    <row r="155" spans="1:27" s="54" customFormat="1" ht="30" customHeight="1" x14ac:dyDescent="0.15">
      <c r="A155" s="58"/>
      <c r="B155" s="59" t="str">
        <f t="shared" si="12"/>
        <v/>
      </c>
      <c r="C155" s="83" t="str">
        <f t="shared" si="13"/>
        <v/>
      </c>
      <c r="D155" s="44"/>
      <c r="E155" s="45"/>
      <c r="F155" s="44"/>
      <c r="G155" s="45"/>
      <c r="H155" s="45"/>
      <c r="I155" s="51"/>
      <c r="J155" s="44"/>
      <c r="K155" s="64" t="str">
        <f t="shared" si="14"/>
        <v/>
      </c>
      <c r="L155" s="75" t="str">
        <f>IFERROR(VLOOKUP(INDEX($H$8:$H$1009,ROW()-7,1),喪失理由リスト!$A$1:$D$14,2,FALSE),"")</f>
        <v/>
      </c>
      <c r="M155" s="84" t="str">
        <f t="shared" si="15"/>
        <v/>
      </c>
      <c r="N155" s="70" t="str">
        <f>IF($H155=喪失理由リスト!$A$3,1,IF($H155=喪失理由リスト!$A$4,2,IF($H155=喪失理由リスト!$A$5,3,IF($H155=喪失理由リスト!$A$6,4,IF($H155=喪失理由リスト!$A$7,5,IF($H155=喪失理由リスト!$A$9,6,""))))))</f>
        <v/>
      </c>
      <c r="O155" s="87" t="str">
        <f t="shared" si="16"/>
        <v/>
      </c>
      <c r="P155" s="67" t="str">
        <f t="shared" si="17"/>
        <v/>
      </c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</row>
    <row r="156" spans="1:27" s="54" customFormat="1" ht="30" customHeight="1" x14ac:dyDescent="0.15">
      <c r="A156" s="58"/>
      <c r="B156" s="59" t="str">
        <f t="shared" si="12"/>
        <v/>
      </c>
      <c r="C156" s="83" t="str">
        <f t="shared" si="13"/>
        <v/>
      </c>
      <c r="D156" s="44"/>
      <c r="E156" s="45"/>
      <c r="F156" s="44"/>
      <c r="G156" s="45"/>
      <c r="H156" s="45"/>
      <c r="I156" s="51"/>
      <c r="J156" s="44"/>
      <c r="K156" s="64" t="str">
        <f t="shared" si="14"/>
        <v/>
      </c>
      <c r="L156" s="75" t="str">
        <f>IFERROR(VLOOKUP(INDEX($H$8:$H$1009,ROW()-7,1),喪失理由リスト!$A$1:$D$14,2,FALSE),"")</f>
        <v/>
      </c>
      <c r="M156" s="84" t="str">
        <f t="shared" si="15"/>
        <v/>
      </c>
      <c r="N156" s="70" t="str">
        <f>IF($H156=喪失理由リスト!$A$3,1,IF($H156=喪失理由リスト!$A$4,2,IF($H156=喪失理由リスト!$A$5,3,IF($H156=喪失理由リスト!$A$6,4,IF($H156=喪失理由リスト!$A$7,5,IF($H156=喪失理由リスト!$A$9,6,""))))))</f>
        <v/>
      </c>
      <c r="O156" s="87" t="str">
        <f t="shared" si="16"/>
        <v/>
      </c>
      <c r="P156" s="67" t="str">
        <f t="shared" si="17"/>
        <v/>
      </c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</row>
    <row r="157" spans="1:27" s="54" customFormat="1" ht="30" customHeight="1" x14ac:dyDescent="0.15">
      <c r="A157" s="58"/>
      <c r="B157" s="59" t="str">
        <f t="shared" si="12"/>
        <v/>
      </c>
      <c r="C157" s="83" t="str">
        <f t="shared" si="13"/>
        <v/>
      </c>
      <c r="D157" s="44"/>
      <c r="E157" s="45"/>
      <c r="F157" s="44"/>
      <c r="G157" s="45"/>
      <c r="H157" s="45"/>
      <c r="I157" s="51"/>
      <c r="J157" s="44"/>
      <c r="K157" s="64" t="str">
        <f t="shared" si="14"/>
        <v/>
      </c>
      <c r="L157" s="75" t="str">
        <f>IFERROR(VLOOKUP(INDEX($H$8:$H$1009,ROW()-7,1),喪失理由リスト!$A$1:$D$14,2,FALSE),"")</f>
        <v/>
      </c>
      <c r="M157" s="84" t="str">
        <f t="shared" si="15"/>
        <v/>
      </c>
      <c r="N157" s="70" t="str">
        <f>IF($H157=喪失理由リスト!$A$3,1,IF($H157=喪失理由リスト!$A$4,2,IF($H157=喪失理由リスト!$A$5,3,IF($H157=喪失理由リスト!$A$6,4,IF($H157=喪失理由リスト!$A$7,5,IF($H157=喪失理由リスト!$A$9,6,""))))))</f>
        <v/>
      </c>
      <c r="O157" s="87" t="str">
        <f t="shared" si="16"/>
        <v/>
      </c>
      <c r="P157" s="67" t="str">
        <f t="shared" si="17"/>
        <v/>
      </c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</row>
    <row r="158" spans="1:27" s="54" customFormat="1" ht="30" customHeight="1" x14ac:dyDescent="0.15">
      <c r="A158" s="58"/>
      <c r="B158" s="59" t="str">
        <f t="shared" si="12"/>
        <v/>
      </c>
      <c r="C158" s="83" t="str">
        <f t="shared" si="13"/>
        <v/>
      </c>
      <c r="D158" s="44"/>
      <c r="E158" s="45"/>
      <c r="F158" s="44"/>
      <c r="G158" s="45"/>
      <c r="H158" s="45"/>
      <c r="I158" s="51"/>
      <c r="J158" s="44"/>
      <c r="K158" s="64" t="str">
        <f t="shared" si="14"/>
        <v/>
      </c>
      <c r="L158" s="75" t="str">
        <f>IFERROR(VLOOKUP(INDEX($H$8:$H$1009,ROW()-7,1),喪失理由リスト!$A$1:$D$14,2,FALSE),"")</f>
        <v/>
      </c>
      <c r="M158" s="84" t="str">
        <f t="shared" si="15"/>
        <v/>
      </c>
      <c r="N158" s="70" t="str">
        <f>IF($H158=喪失理由リスト!$A$3,1,IF($H158=喪失理由リスト!$A$4,2,IF($H158=喪失理由リスト!$A$5,3,IF($H158=喪失理由リスト!$A$6,4,IF($H158=喪失理由リスト!$A$7,5,IF($H158=喪失理由リスト!$A$9,6,""))))))</f>
        <v/>
      </c>
      <c r="O158" s="87" t="str">
        <f t="shared" si="16"/>
        <v/>
      </c>
      <c r="P158" s="67" t="str">
        <f t="shared" si="17"/>
        <v/>
      </c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</row>
    <row r="159" spans="1:27" s="54" customFormat="1" ht="30" customHeight="1" x14ac:dyDescent="0.15">
      <c r="A159" s="58"/>
      <c r="B159" s="59" t="str">
        <f t="shared" si="12"/>
        <v/>
      </c>
      <c r="C159" s="83" t="str">
        <f t="shared" si="13"/>
        <v/>
      </c>
      <c r="D159" s="44"/>
      <c r="E159" s="45"/>
      <c r="F159" s="44"/>
      <c r="G159" s="45"/>
      <c r="H159" s="45"/>
      <c r="I159" s="51"/>
      <c r="J159" s="44"/>
      <c r="K159" s="64" t="str">
        <f t="shared" si="14"/>
        <v/>
      </c>
      <c r="L159" s="75" t="str">
        <f>IFERROR(VLOOKUP(INDEX($H$8:$H$1009,ROW()-7,1),喪失理由リスト!$A$1:$D$14,2,FALSE),"")</f>
        <v/>
      </c>
      <c r="M159" s="84" t="str">
        <f t="shared" si="15"/>
        <v/>
      </c>
      <c r="N159" s="70" t="str">
        <f>IF($H159=喪失理由リスト!$A$3,1,IF($H159=喪失理由リスト!$A$4,2,IF($H159=喪失理由リスト!$A$5,3,IF($H159=喪失理由リスト!$A$6,4,IF($H159=喪失理由リスト!$A$7,5,IF($H159=喪失理由リスト!$A$9,6,""))))))</f>
        <v/>
      </c>
      <c r="O159" s="87" t="str">
        <f t="shared" si="16"/>
        <v/>
      </c>
      <c r="P159" s="67" t="str">
        <f t="shared" si="17"/>
        <v/>
      </c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</row>
    <row r="160" spans="1:27" s="54" customFormat="1" ht="30" customHeight="1" x14ac:dyDescent="0.15">
      <c r="A160" s="58"/>
      <c r="B160" s="59" t="str">
        <f t="shared" si="12"/>
        <v/>
      </c>
      <c r="C160" s="83" t="str">
        <f t="shared" si="13"/>
        <v/>
      </c>
      <c r="D160" s="44"/>
      <c r="E160" s="45"/>
      <c r="F160" s="44"/>
      <c r="G160" s="45"/>
      <c r="H160" s="45"/>
      <c r="I160" s="51"/>
      <c r="J160" s="44"/>
      <c r="K160" s="64" t="str">
        <f t="shared" si="14"/>
        <v/>
      </c>
      <c r="L160" s="75" t="str">
        <f>IFERROR(VLOOKUP(INDEX($H$8:$H$1009,ROW()-7,1),喪失理由リスト!$A$1:$D$14,2,FALSE),"")</f>
        <v/>
      </c>
      <c r="M160" s="84" t="str">
        <f t="shared" si="15"/>
        <v/>
      </c>
      <c r="N160" s="70" t="str">
        <f>IF($H160=喪失理由リスト!$A$3,1,IF($H160=喪失理由リスト!$A$4,2,IF($H160=喪失理由リスト!$A$5,3,IF($H160=喪失理由リスト!$A$6,4,IF($H160=喪失理由リスト!$A$7,5,IF($H160=喪失理由リスト!$A$9,6,""))))))</f>
        <v/>
      </c>
      <c r="O160" s="87" t="str">
        <f t="shared" si="16"/>
        <v/>
      </c>
      <c r="P160" s="67" t="str">
        <f t="shared" si="17"/>
        <v/>
      </c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</row>
    <row r="161" spans="1:27" s="54" customFormat="1" ht="30" customHeight="1" x14ac:dyDescent="0.15">
      <c r="A161" s="58"/>
      <c r="B161" s="59" t="str">
        <f t="shared" si="12"/>
        <v/>
      </c>
      <c r="C161" s="83" t="str">
        <f t="shared" si="13"/>
        <v/>
      </c>
      <c r="D161" s="44"/>
      <c r="E161" s="45"/>
      <c r="F161" s="44"/>
      <c r="G161" s="45"/>
      <c r="H161" s="45"/>
      <c r="I161" s="51"/>
      <c r="J161" s="44"/>
      <c r="K161" s="64" t="str">
        <f t="shared" si="14"/>
        <v/>
      </c>
      <c r="L161" s="75" t="str">
        <f>IFERROR(VLOOKUP(INDEX($H$8:$H$1009,ROW()-7,1),喪失理由リスト!$A$1:$D$14,2,FALSE),"")</f>
        <v/>
      </c>
      <c r="M161" s="84" t="str">
        <f t="shared" si="15"/>
        <v/>
      </c>
      <c r="N161" s="70" t="str">
        <f>IF($H161=喪失理由リスト!$A$3,1,IF($H161=喪失理由リスト!$A$4,2,IF($H161=喪失理由リスト!$A$5,3,IF($H161=喪失理由リスト!$A$6,4,IF($H161=喪失理由リスト!$A$7,5,IF($H161=喪失理由リスト!$A$9,6,""))))))</f>
        <v/>
      </c>
      <c r="O161" s="87" t="str">
        <f t="shared" si="16"/>
        <v/>
      </c>
      <c r="P161" s="67" t="str">
        <f t="shared" si="17"/>
        <v/>
      </c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</row>
    <row r="162" spans="1:27" s="54" customFormat="1" ht="30" customHeight="1" x14ac:dyDescent="0.15">
      <c r="A162" s="58"/>
      <c r="B162" s="59" t="str">
        <f t="shared" si="12"/>
        <v/>
      </c>
      <c r="C162" s="83" t="str">
        <f t="shared" si="13"/>
        <v/>
      </c>
      <c r="D162" s="44"/>
      <c r="E162" s="45"/>
      <c r="F162" s="44"/>
      <c r="G162" s="45"/>
      <c r="H162" s="45"/>
      <c r="I162" s="51"/>
      <c r="J162" s="44"/>
      <c r="K162" s="64" t="str">
        <f t="shared" si="14"/>
        <v/>
      </c>
      <c r="L162" s="75" t="str">
        <f>IFERROR(VLOOKUP(INDEX($H$8:$H$1009,ROW()-7,1),喪失理由リスト!$A$1:$D$14,2,FALSE),"")</f>
        <v/>
      </c>
      <c r="M162" s="84" t="str">
        <f t="shared" si="15"/>
        <v/>
      </c>
      <c r="N162" s="70" t="str">
        <f>IF($H162=喪失理由リスト!$A$3,1,IF($H162=喪失理由リスト!$A$4,2,IF($H162=喪失理由リスト!$A$5,3,IF($H162=喪失理由リスト!$A$6,4,IF($H162=喪失理由リスト!$A$7,5,IF($H162=喪失理由リスト!$A$9,6,""))))))</f>
        <v/>
      </c>
      <c r="O162" s="87" t="str">
        <f t="shared" si="16"/>
        <v/>
      </c>
      <c r="P162" s="67" t="str">
        <f t="shared" si="17"/>
        <v/>
      </c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</row>
    <row r="163" spans="1:27" s="54" customFormat="1" ht="30" customHeight="1" x14ac:dyDescent="0.15">
      <c r="A163" s="58"/>
      <c r="B163" s="59" t="str">
        <f t="shared" si="12"/>
        <v/>
      </c>
      <c r="C163" s="83" t="str">
        <f t="shared" si="13"/>
        <v/>
      </c>
      <c r="D163" s="44"/>
      <c r="E163" s="45"/>
      <c r="F163" s="44"/>
      <c r="G163" s="45"/>
      <c r="H163" s="45"/>
      <c r="I163" s="51"/>
      <c r="J163" s="44"/>
      <c r="K163" s="64" t="str">
        <f t="shared" si="14"/>
        <v/>
      </c>
      <c r="L163" s="75" t="str">
        <f>IFERROR(VLOOKUP(INDEX($H$8:$H$1009,ROW()-7,1),喪失理由リスト!$A$1:$D$14,2,FALSE),"")</f>
        <v/>
      </c>
      <c r="M163" s="84" t="str">
        <f t="shared" si="15"/>
        <v/>
      </c>
      <c r="N163" s="70" t="str">
        <f>IF($H163=喪失理由リスト!$A$3,1,IF($H163=喪失理由リスト!$A$4,2,IF($H163=喪失理由リスト!$A$5,3,IF($H163=喪失理由リスト!$A$6,4,IF($H163=喪失理由リスト!$A$7,5,IF($H163=喪失理由リスト!$A$9,6,""))))))</f>
        <v/>
      </c>
      <c r="O163" s="87" t="str">
        <f t="shared" si="16"/>
        <v/>
      </c>
      <c r="P163" s="67" t="str">
        <f t="shared" si="17"/>
        <v/>
      </c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</row>
    <row r="164" spans="1:27" s="54" customFormat="1" ht="30" customHeight="1" x14ac:dyDescent="0.15">
      <c r="A164" s="58"/>
      <c r="B164" s="59" t="str">
        <f t="shared" si="12"/>
        <v/>
      </c>
      <c r="C164" s="83" t="str">
        <f t="shared" si="13"/>
        <v/>
      </c>
      <c r="D164" s="44"/>
      <c r="E164" s="45"/>
      <c r="F164" s="44"/>
      <c r="G164" s="45"/>
      <c r="H164" s="45"/>
      <c r="I164" s="51"/>
      <c r="J164" s="44"/>
      <c r="K164" s="64" t="str">
        <f t="shared" si="14"/>
        <v/>
      </c>
      <c r="L164" s="75" t="str">
        <f>IFERROR(VLOOKUP(INDEX($H$8:$H$1009,ROW()-7,1),喪失理由リスト!$A$1:$D$14,2,FALSE),"")</f>
        <v/>
      </c>
      <c r="M164" s="84" t="str">
        <f t="shared" si="15"/>
        <v/>
      </c>
      <c r="N164" s="70" t="str">
        <f>IF($H164=喪失理由リスト!$A$3,1,IF($H164=喪失理由リスト!$A$4,2,IF($H164=喪失理由リスト!$A$5,3,IF($H164=喪失理由リスト!$A$6,4,IF($H164=喪失理由リスト!$A$7,5,IF($H164=喪失理由リスト!$A$9,6,""))))))</f>
        <v/>
      </c>
      <c r="O164" s="87" t="str">
        <f t="shared" si="16"/>
        <v/>
      </c>
      <c r="P164" s="67" t="str">
        <f t="shared" si="17"/>
        <v/>
      </c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</row>
    <row r="165" spans="1:27" s="54" customFormat="1" ht="30" customHeight="1" x14ac:dyDescent="0.15">
      <c r="A165" s="58"/>
      <c r="B165" s="59" t="str">
        <f t="shared" si="12"/>
        <v/>
      </c>
      <c r="C165" s="83" t="str">
        <f t="shared" si="13"/>
        <v/>
      </c>
      <c r="D165" s="44"/>
      <c r="E165" s="45"/>
      <c r="F165" s="44"/>
      <c r="G165" s="45"/>
      <c r="H165" s="45"/>
      <c r="I165" s="51"/>
      <c r="J165" s="44"/>
      <c r="K165" s="64" t="str">
        <f t="shared" si="14"/>
        <v/>
      </c>
      <c r="L165" s="75" t="str">
        <f>IFERROR(VLOOKUP(INDEX($H$8:$H$1009,ROW()-7,1),喪失理由リスト!$A$1:$D$14,2,FALSE),"")</f>
        <v/>
      </c>
      <c r="M165" s="84" t="str">
        <f t="shared" si="15"/>
        <v/>
      </c>
      <c r="N165" s="70" t="str">
        <f>IF($H165=喪失理由リスト!$A$3,1,IF($H165=喪失理由リスト!$A$4,2,IF($H165=喪失理由リスト!$A$5,3,IF($H165=喪失理由リスト!$A$6,4,IF($H165=喪失理由リスト!$A$7,5,IF($H165=喪失理由リスト!$A$9,6,""))))))</f>
        <v/>
      </c>
      <c r="O165" s="87" t="str">
        <f t="shared" si="16"/>
        <v/>
      </c>
      <c r="P165" s="67" t="str">
        <f t="shared" si="17"/>
        <v/>
      </c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</row>
    <row r="166" spans="1:27" s="54" customFormat="1" ht="30" customHeight="1" x14ac:dyDescent="0.15">
      <c r="A166" s="58"/>
      <c r="B166" s="59" t="str">
        <f t="shared" si="12"/>
        <v/>
      </c>
      <c r="C166" s="83" t="str">
        <f t="shared" si="13"/>
        <v/>
      </c>
      <c r="D166" s="44"/>
      <c r="E166" s="45"/>
      <c r="F166" s="44"/>
      <c r="G166" s="45"/>
      <c r="H166" s="45"/>
      <c r="I166" s="51"/>
      <c r="J166" s="44"/>
      <c r="K166" s="64" t="str">
        <f t="shared" si="14"/>
        <v/>
      </c>
      <c r="L166" s="75" t="str">
        <f>IFERROR(VLOOKUP(INDEX($H$8:$H$1009,ROW()-7,1),喪失理由リスト!$A$1:$D$14,2,FALSE),"")</f>
        <v/>
      </c>
      <c r="M166" s="84" t="str">
        <f t="shared" si="15"/>
        <v/>
      </c>
      <c r="N166" s="70" t="str">
        <f>IF($H166=喪失理由リスト!$A$3,1,IF($H166=喪失理由リスト!$A$4,2,IF($H166=喪失理由リスト!$A$5,3,IF($H166=喪失理由リスト!$A$6,4,IF($H166=喪失理由リスト!$A$7,5,IF($H166=喪失理由リスト!$A$9,6,""))))))</f>
        <v/>
      </c>
      <c r="O166" s="87" t="str">
        <f t="shared" si="16"/>
        <v/>
      </c>
      <c r="P166" s="67" t="str">
        <f t="shared" si="17"/>
        <v/>
      </c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</row>
    <row r="167" spans="1:27" s="54" customFormat="1" ht="30" customHeight="1" x14ac:dyDescent="0.15">
      <c r="A167" s="58"/>
      <c r="B167" s="59" t="str">
        <f t="shared" si="12"/>
        <v/>
      </c>
      <c r="C167" s="83" t="str">
        <f t="shared" si="13"/>
        <v/>
      </c>
      <c r="D167" s="44"/>
      <c r="E167" s="45"/>
      <c r="F167" s="44"/>
      <c r="G167" s="45"/>
      <c r="H167" s="45"/>
      <c r="I167" s="51"/>
      <c r="J167" s="44"/>
      <c r="K167" s="64" t="str">
        <f t="shared" si="14"/>
        <v/>
      </c>
      <c r="L167" s="75" t="str">
        <f>IFERROR(VLOOKUP(INDEX($H$8:$H$1009,ROW()-7,1),喪失理由リスト!$A$1:$D$14,2,FALSE),"")</f>
        <v/>
      </c>
      <c r="M167" s="84" t="str">
        <f t="shared" si="15"/>
        <v/>
      </c>
      <c r="N167" s="70" t="str">
        <f>IF($H167=喪失理由リスト!$A$3,1,IF($H167=喪失理由リスト!$A$4,2,IF($H167=喪失理由リスト!$A$5,3,IF($H167=喪失理由リスト!$A$6,4,IF($H167=喪失理由リスト!$A$7,5,IF($H167=喪失理由リスト!$A$9,6,""))))))</f>
        <v/>
      </c>
      <c r="O167" s="87" t="str">
        <f t="shared" si="16"/>
        <v/>
      </c>
      <c r="P167" s="67" t="str">
        <f t="shared" si="17"/>
        <v/>
      </c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</row>
    <row r="168" spans="1:27" s="54" customFormat="1" ht="30" customHeight="1" x14ac:dyDescent="0.15">
      <c r="A168" s="58"/>
      <c r="B168" s="59" t="str">
        <f t="shared" si="12"/>
        <v/>
      </c>
      <c r="C168" s="83" t="str">
        <f t="shared" si="13"/>
        <v/>
      </c>
      <c r="D168" s="44"/>
      <c r="E168" s="45"/>
      <c r="F168" s="44"/>
      <c r="G168" s="45"/>
      <c r="H168" s="45"/>
      <c r="I168" s="51"/>
      <c r="J168" s="44"/>
      <c r="K168" s="64" t="str">
        <f t="shared" si="14"/>
        <v/>
      </c>
      <c r="L168" s="75" t="str">
        <f>IFERROR(VLOOKUP(INDEX($H$8:$H$1009,ROW()-7,1),喪失理由リスト!$A$1:$D$14,2,FALSE),"")</f>
        <v/>
      </c>
      <c r="M168" s="84" t="str">
        <f t="shared" si="15"/>
        <v/>
      </c>
      <c r="N168" s="70" t="str">
        <f>IF($H168=喪失理由リスト!$A$3,1,IF($H168=喪失理由リスト!$A$4,2,IF($H168=喪失理由リスト!$A$5,3,IF($H168=喪失理由リスト!$A$6,4,IF($H168=喪失理由リスト!$A$7,5,IF($H168=喪失理由リスト!$A$9,6,""))))))</f>
        <v/>
      </c>
      <c r="O168" s="87" t="str">
        <f t="shared" si="16"/>
        <v/>
      </c>
      <c r="P168" s="67" t="str">
        <f t="shared" si="17"/>
        <v/>
      </c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</row>
    <row r="169" spans="1:27" s="54" customFormat="1" ht="30" customHeight="1" x14ac:dyDescent="0.15">
      <c r="A169" s="58"/>
      <c r="B169" s="59" t="str">
        <f t="shared" si="12"/>
        <v/>
      </c>
      <c r="C169" s="83" t="str">
        <f t="shared" si="13"/>
        <v/>
      </c>
      <c r="D169" s="44"/>
      <c r="E169" s="45"/>
      <c r="F169" s="44"/>
      <c r="G169" s="45"/>
      <c r="H169" s="45"/>
      <c r="I169" s="51"/>
      <c r="J169" s="44"/>
      <c r="K169" s="64" t="str">
        <f t="shared" si="14"/>
        <v/>
      </c>
      <c r="L169" s="75" t="str">
        <f>IFERROR(VLOOKUP(INDEX($H$8:$H$1009,ROW()-7,1),喪失理由リスト!$A$1:$D$14,2,FALSE),"")</f>
        <v/>
      </c>
      <c r="M169" s="84" t="str">
        <f t="shared" si="15"/>
        <v/>
      </c>
      <c r="N169" s="70" t="str">
        <f>IF($H169=喪失理由リスト!$A$3,1,IF($H169=喪失理由リスト!$A$4,2,IF($H169=喪失理由リスト!$A$5,3,IF($H169=喪失理由リスト!$A$6,4,IF($H169=喪失理由リスト!$A$7,5,IF($H169=喪失理由リスト!$A$9,6,""))))))</f>
        <v/>
      </c>
      <c r="O169" s="87" t="str">
        <f t="shared" si="16"/>
        <v/>
      </c>
      <c r="P169" s="67" t="str">
        <f t="shared" si="17"/>
        <v/>
      </c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</row>
    <row r="170" spans="1:27" s="54" customFormat="1" ht="30" customHeight="1" x14ac:dyDescent="0.15">
      <c r="A170" s="58"/>
      <c r="B170" s="59" t="str">
        <f t="shared" si="12"/>
        <v/>
      </c>
      <c r="C170" s="83" t="str">
        <f t="shared" si="13"/>
        <v/>
      </c>
      <c r="D170" s="44"/>
      <c r="E170" s="45"/>
      <c r="F170" s="44"/>
      <c r="G170" s="45"/>
      <c r="H170" s="45"/>
      <c r="I170" s="51"/>
      <c r="J170" s="44"/>
      <c r="K170" s="64" t="str">
        <f t="shared" si="14"/>
        <v/>
      </c>
      <c r="L170" s="75" t="str">
        <f>IFERROR(VLOOKUP(INDEX($H$8:$H$1009,ROW()-7,1),喪失理由リスト!$A$1:$D$14,2,FALSE),"")</f>
        <v/>
      </c>
      <c r="M170" s="84" t="str">
        <f t="shared" si="15"/>
        <v/>
      </c>
      <c r="N170" s="70" t="str">
        <f>IF($H170=喪失理由リスト!$A$3,1,IF($H170=喪失理由リスト!$A$4,2,IF($H170=喪失理由リスト!$A$5,3,IF($H170=喪失理由リスト!$A$6,4,IF($H170=喪失理由リスト!$A$7,5,IF($H170=喪失理由リスト!$A$9,6,""))))))</f>
        <v/>
      </c>
      <c r="O170" s="87" t="str">
        <f t="shared" si="16"/>
        <v/>
      </c>
      <c r="P170" s="67" t="str">
        <f t="shared" si="17"/>
        <v/>
      </c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</row>
    <row r="171" spans="1:27" s="54" customFormat="1" ht="30" customHeight="1" x14ac:dyDescent="0.15">
      <c r="A171" s="58"/>
      <c r="B171" s="59" t="str">
        <f t="shared" si="12"/>
        <v/>
      </c>
      <c r="C171" s="83" t="str">
        <f t="shared" si="13"/>
        <v/>
      </c>
      <c r="D171" s="44"/>
      <c r="E171" s="45"/>
      <c r="F171" s="44"/>
      <c r="G171" s="45"/>
      <c r="H171" s="45"/>
      <c r="I171" s="51"/>
      <c r="J171" s="44"/>
      <c r="K171" s="64" t="str">
        <f t="shared" si="14"/>
        <v/>
      </c>
      <c r="L171" s="75" t="str">
        <f>IFERROR(VLOOKUP(INDEX($H$8:$H$1009,ROW()-7,1),喪失理由リスト!$A$1:$D$14,2,FALSE),"")</f>
        <v/>
      </c>
      <c r="M171" s="84" t="str">
        <f t="shared" si="15"/>
        <v/>
      </c>
      <c r="N171" s="70" t="str">
        <f>IF($H171=喪失理由リスト!$A$3,1,IF($H171=喪失理由リスト!$A$4,2,IF($H171=喪失理由リスト!$A$5,3,IF($H171=喪失理由リスト!$A$6,4,IF($H171=喪失理由リスト!$A$7,5,IF($H171=喪失理由リスト!$A$9,6,""))))))</f>
        <v/>
      </c>
      <c r="O171" s="87" t="str">
        <f t="shared" si="16"/>
        <v/>
      </c>
      <c r="P171" s="67" t="str">
        <f t="shared" si="17"/>
        <v/>
      </c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</row>
    <row r="172" spans="1:27" s="54" customFormat="1" ht="30" customHeight="1" x14ac:dyDescent="0.15">
      <c r="A172" s="58"/>
      <c r="B172" s="59" t="str">
        <f t="shared" si="12"/>
        <v/>
      </c>
      <c r="C172" s="83" t="str">
        <f t="shared" si="13"/>
        <v/>
      </c>
      <c r="D172" s="44"/>
      <c r="E172" s="45"/>
      <c r="F172" s="44"/>
      <c r="G172" s="45"/>
      <c r="H172" s="45"/>
      <c r="I172" s="51"/>
      <c r="J172" s="44"/>
      <c r="K172" s="64" t="str">
        <f t="shared" si="14"/>
        <v/>
      </c>
      <c r="L172" s="75" t="str">
        <f>IFERROR(VLOOKUP(INDEX($H$8:$H$1009,ROW()-7,1),喪失理由リスト!$A$1:$D$14,2,FALSE),"")</f>
        <v/>
      </c>
      <c r="M172" s="84" t="str">
        <f t="shared" si="15"/>
        <v/>
      </c>
      <c r="N172" s="70" t="str">
        <f>IF($H172=喪失理由リスト!$A$3,1,IF($H172=喪失理由リスト!$A$4,2,IF($H172=喪失理由リスト!$A$5,3,IF($H172=喪失理由リスト!$A$6,4,IF($H172=喪失理由リスト!$A$7,5,IF($H172=喪失理由リスト!$A$9,6,""))))))</f>
        <v/>
      </c>
      <c r="O172" s="87" t="str">
        <f t="shared" si="16"/>
        <v/>
      </c>
      <c r="P172" s="67" t="str">
        <f t="shared" si="17"/>
        <v/>
      </c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</row>
    <row r="173" spans="1:27" s="54" customFormat="1" ht="30" customHeight="1" x14ac:dyDescent="0.15">
      <c r="A173" s="58"/>
      <c r="B173" s="59" t="str">
        <f t="shared" si="12"/>
        <v/>
      </c>
      <c r="C173" s="83" t="str">
        <f t="shared" si="13"/>
        <v/>
      </c>
      <c r="D173" s="44"/>
      <c r="E173" s="45"/>
      <c r="F173" s="44"/>
      <c r="G173" s="45"/>
      <c r="H173" s="45"/>
      <c r="I173" s="51"/>
      <c r="J173" s="44"/>
      <c r="K173" s="64" t="str">
        <f t="shared" si="14"/>
        <v/>
      </c>
      <c r="L173" s="75" t="str">
        <f>IFERROR(VLOOKUP(INDEX($H$8:$H$1009,ROW()-7,1),喪失理由リスト!$A$1:$D$14,2,FALSE),"")</f>
        <v/>
      </c>
      <c r="M173" s="84" t="str">
        <f t="shared" si="15"/>
        <v/>
      </c>
      <c r="N173" s="70" t="str">
        <f>IF($H173=喪失理由リスト!$A$3,1,IF($H173=喪失理由リスト!$A$4,2,IF($H173=喪失理由リスト!$A$5,3,IF($H173=喪失理由リスト!$A$6,4,IF($H173=喪失理由リスト!$A$7,5,IF($H173=喪失理由リスト!$A$9,6,""))))))</f>
        <v/>
      </c>
      <c r="O173" s="87" t="str">
        <f t="shared" si="16"/>
        <v/>
      </c>
      <c r="P173" s="67" t="str">
        <f t="shared" si="17"/>
        <v/>
      </c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</row>
    <row r="174" spans="1:27" s="54" customFormat="1" ht="30" customHeight="1" x14ac:dyDescent="0.15">
      <c r="A174" s="58"/>
      <c r="B174" s="59" t="str">
        <f t="shared" si="12"/>
        <v/>
      </c>
      <c r="C174" s="83" t="str">
        <f t="shared" si="13"/>
        <v/>
      </c>
      <c r="D174" s="44"/>
      <c r="E174" s="45"/>
      <c r="F174" s="44"/>
      <c r="G174" s="45"/>
      <c r="H174" s="45"/>
      <c r="I174" s="51"/>
      <c r="J174" s="44"/>
      <c r="K174" s="64" t="str">
        <f t="shared" si="14"/>
        <v/>
      </c>
      <c r="L174" s="75" t="str">
        <f>IFERROR(VLOOKUP(INDEX($H$8:$H$1009,ROW()-7,1),喪失理由リスト!$A$1:$D$14,2,FALSE),"")</f>
        <v/>
      </c>
      <c r="M174" s="84" t="str">
        <f t="shared" si="15"/>
        <v/>
      </c>
      <c r="N174" s="70" t="str">
        <f>IF($H174=喪失理由リスト!$A$3,1,IF($H174=喪失理由リスト!$A$4,2,IF($H174=喪失理由リスト!$A$5,3,IF($H174=喪失理由リスト!$A$6,4,IF($H174=喪失理由リスト!$A$7,5,IF($H174=喪失理由リスト!$A$9,6,""))))))</f>
        <v/>
      </c>
      <c r="O174" s="87" t="str">
        <f t="shared" si="16"/>
        <v/>
      </c>
      <c r="P174" s="67" t="str">
        <f t="shared" si="17"/>
        <v/>
      </c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</row>
    <row r="175" spans="1:27" s="54" customFormat="1" ht="30" customHeight="1" x14ac:dyDescent="0.15">
      <c r="A175" s="58"/>
      <c r="B175" s="59" t="str">
        <f t="shared" si="12"/>
        <v/>
      </c>
      <c r="C175" s="83" t="str">
        <f t="shared" si="13"/>
        <v/>
      </c>
      <c r="D175" s="44"/>
      <c r="E175" s="45"/>
      <c r="F175" s="44"/>
      <c r="G175" s="45"/>
      <c r="H175" s="45"/>
      <c r="I175" s="51"/>
      <c r="J175" s="44"/>
      <c r="K175" s="64" t="str">
        <f t="shared" si="14"/>
        <v/>
      </c>
      <c r="L175" s="75" t="str">
        <f>IFERROR(VLOOKUP(INDEX($H$8:$H$1009,ROW()-7,1),喪失理由リスト!$A$1:$D$14,2,FALSE),"")</f>
        <v/>
      </c>
      <c r="M175" s="84" t="str">
        <f t="shared" si="15"/>
        <v/>
      </c>
      <c r="N175" s="70" t="str">
        <f>IF($H175=喪失理由リスト!$A$3,1,IF($H175=喪失理由リスト!$A$4,2,IF($H175=喪失理由リスト!$A$5,3,IF($H175=喪失理由リスト!$A$6,4,IF($H175=喪失理由リスト!$A$7,5,IF($H175=喪失理由リスト!$A$9,6,""))))))</f>
        <v/>
      </c>
      <c r="O175" s="87" t="str">
        <f t="shared" si="16"/>
        <v/>
      </c>
      <c r="P175" s="67" t="str">
        <f t="shared" si="17"/>
        <v/>
      </c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</row>
    <row r="176" spans="1:27" s="54" customFormat="1" ht="30" customHeight="1" x14ac:dyDescent="0.15">
      <c r="A176" s="58"/>
      <c r="B176" s="59" t="str">
        <f t="shared" si="12"/>
        <v/>
      </c>
      <c r="C176" s="83" t="str">
        <f t="shared" si="13"/>
        <v/>
      </c>
      <c r="D176" s="44"/>
      <c r="E176" s="45"/>
      <c r="F176" s="44"/>
      <c r="G176" s="45"/>
      <c r="H176" s="45"/>
      <c r="I176" s="51"/>
      <c r="J176" s="44"/>
      <c r="K176" s="64" t="str">
        <f t="shared" si="14"/>
        <v/>
      </c>
      <c r="L176" s="75" t="str">
        <f>IFERROR(VLOOKUP(INDEX($H$8:$H$1009,ROW()-7,1),喪失理由リスト!$A$1:$D$14,2,FALSE),"")</f>
        <v/>
      </c>
      <c r="M176" s="84" t="str">
        <f t="shared" si="15"/>
        <v/>
      </c>
      <c r="N176" s="70" t="str">
        <f>IF($H176=喪失理由リスト!$A$3,1,IF($H176=喪失理由リスト!$A$4,2,IF($H176=喪失理由リスト!$A$5,3,IF($H176=喪失理由リスト!$A$6,4,IF($H176=喪失理由リスト!$A$7,5,IF($H176=喪失理由リスト!$A$9,6,""))))))</f>
        <v/>
      </c>
      <c r="O176" s="87" t="str">
        <f t="shared" si="16"/>
        <v/>
      </c>
      <c r="P176" s="67" t="str">
        <f t="shared" si="17"/>
        <v/>
      </c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</row>
    <row r="177" spans="1:27" s="54" customFormat="1" ht="30" customHeight="1" x14ac:dyDescent="0.15">
      <c r="A177" s="58"/>
      <c r="B177" s="59" t="str">
        <f t="shared" si="12"/>
        <v/>
      </c>
      <c r="C177" s="83" t="str">
        <f t="shared" si="13"/>
        <v/>
      </c>
      <c r="D177" s="44"/>
      <c r="E177" s="45"/>
      <c r="F177" s="44"/>
      <c r="G177" s="45"/>
      <c r="H177" s="45"/>
      <c r="I177" s="51"/>
      <c r="J177" s="44"/>
      <c r="K177" s="64" t="str">
        <f t="shared" si="14"/>
        <v/>
      </c>
      <c r="L177" s="75" t="str">
        <f>IFERROR(VLOOKUP(INDEX($H$8:$H$1009,ROW()-7,1),喪失理由リスト!$A$1:$D$14,2,FALSE),"")</f>
        <v/>
      </c>
      <c r="M177" s="84" t="str">
        <f t="shared" si="15"/>
        <v/>
      </c>
      <c r="N177" s="70" t="str">
        <f>IF($H177=喪失理由リスト!$A$3,1,IF($H177=喪失理由リスト!$A$4,2,IF($H177=喪失理由リスト!$A$5,3,IF($H177=喪失理由リスト!$A$6,4,IF($H177=喪失理由リスト!$A$7,5,IF($H177=喪失理由リスト!$A$9,6,""))))))</f>
        <v/>
      </c>
      <c r="O177" s="87" t="str">
        <f t="shared" si="16"/>
        <v/>
      </c>
      <c r="P177" s="67" t="str">
        <f t="shared" si="17"/>
        <v/>
      </c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</row>
    <row r="178" spans="1:27" s="54" customFormat="1" ht="30" customHeight="1" x14ac:dyDescent="0.15">
      <c r="A178" s="58"/>
      <c r="B178" s="59" t="str">
        <f t="shared" si="12"/>
        <v/>
      </c>
      <c r="C178" s="83" t="str">
        <f t="shared" si="13"/>
        <v/>
      </c>
      <c r="D178" s="44"/>
      <c r="E178" s="45"/>
      <c r="F178" s="44"/>
      <c r="G178" s="45"/>
      <c r="H178" s="45"/>
      <c r="I178" s="51"/>
      <c r="J178" s="44"/>
      <c r="K178" s="64" t="str">
        <f t="shared" si="14"/>
        <v/>
      </c>
      <c r="L178" s="75" t="str">
        <f>IFERROR(VLOOKUP(INDEX($H$8:$H$1009,ROW()-7,1),喪失理由リスト!$A$1:$D$14,2,FALSE),"")</f>
        <v/>
      </c>
      <c r="M178" s="84" t="str">
        <f t="shared" si="15"/>
        <v/>
      </c>
      <c r="N178" s="70" t="str">
        <f>IF($H178=喪失理由リスト!$A$3,1,IF($H178=喪失理由リスト!$A$4,2,IF($H178=喪失理由リスト!$A$5,3,IF($H178=喪失理由リスト!$A$6,4,IF($H178=喪失理由リスト!$A$7,5,IF($H178=喪失理由リスト!$A$9,6,""))))))</f>
        <v/>
      </c>
      <c r="O178" s="87" t="str">
        <f t="shared" si="16"/>
        <v/>
      </c>
      <c r="P178" s="67" t="str">
        <f t="shared" si="17"/>
        <v/>
      </c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</row>
    <row r="179" spans="1:27" s="54" customFormat="1" ht="30" customHeight="1" x14ac:dyDescent="0.15">
      <c r="A179" s="58"/>
      <c r="B179" s="59" t="str">
        <f t="shared" si="12"/>
        <v/>
      </c>
      <c r="C179" s="83" t="str">
        <f t="shared" si="13"/>
        <v/>
      </c>
      <c r="D179" s="44"/>
      <c r="E179" s="45"/>
      <c r="F179" s="44"/>
      <c r="G179" s="45"/>
      <c r="H179" s="45"/>
      <c r="I179" s="51"/>
      <c r="J179" s="44"/>
      <c r="K179" s="64" t="str">
        <f t="shared" si="14"/>
        <v/>
      </c>
      <c r="L179" s="75" t="str">
        <f>IFERROR(VLOOKUP(INDEX($H$8:$H$1009,ROW()-7,1),喪失理由リスト!$A$1:$D$14,2,FALSE),"")</f>
        <v/>
      </c>
      <c r="M179" s="84" t="str">
        <f t="shared" si="15"/>
        <v/>
      </c>
      <c r="N179" s="70" t="str">
        <f>IF($H179=喪失理由リスト!$A$3,1,IF($H179=喪失理由リスト!$A$4,2,IF($H179=喪失理由リスト!$A$5,3,IF($H179=喪失理由リスト!$A$6,4,IF($H179=喪失理由リスト!$A$7,5,IF($H179=喪失理由リスト!$A$9,6,""))))))</f>
        <v/>
      </c>
      <c r="O179" s="87" t="str">
        <f t="shared" si="16"/>
        <v/>
      </c>
      <c r="P179" s="67" t="str">
        <f t="shared" si="17"/>
        <v/>
      </c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</row>
    <row r="180" spans="1:27" s="54" customFormat="1" ht="30" customHeight="1" x14ac:dyDescent="0.15">
      <c r="A180" s="58"/>
      <c r="B180" s="59" t="str">
        <f t="shared" si="12"/>
        <v/>
      </c>
      <c r="C180" s="83" t="str">
        <f t="shared" si="13"/>
        <v/>
      </c>
      <c r="D180" s="44"/>
      <c r="E180" s="45"/>
      <c r="F180" s="44"/>
      <c r="G180" s="45"/>
      <c r="H180" s="45"/>
      <c r="I180" s="51"/>
      <c r="J180" s="44"/>
      <c r="K180" s="64" t="str">
        <f t="shared" si="14"/>
        <v/>
      </c>
      <c r="L180" s="75" t="str">
        <f>IFERROR(VLOOKUP(INDEX($H$8:$H$1009,ROW()-7,1),喪失理由リスト!$A$1:$D$14,2,FALSE),"")</f>
        <v/>
      </c>
      <c r="M180" s="84" t="str">
        <f t="shared" si="15"/>
        <v/>
      </c>
      <c r="N180" s="70" t="str">
        <f>IF($H180=喪失理由リスト!$A$3,1,IF($H180=喪失理由リスト!$A$4,2,IF($H180=喪失理由リスト!$A$5,3,IF($H180=喪失理由リスト!$A$6,4,IF($H180=喪失理由リスト!$A$7,5,IF($H180=喪失理由リスト!$A$9,6,""))))))</f>
        <v/>
      </c>
      <c r="O180" s="87" t="str">
        <f t="shared" si="16"/>
        <v/>
      </c>
      <c r="P180" s="67" t="str">
        <f t="shared" si="17"/>
        <v/>
      </c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</row>
    <row r="181" spans="1:27" s="54" customFormat="1" ht="30" customHeight="1" x14ac:dyDescent="0.15">
      <c r="A181" s="58"/>
      <c r="B181" s="59" t="str">
        <f t="shared" si="12"/>
        <v/>
      </c>
      <c r="C181" s="83" t="str">
        <f t="shared" si="13"/>
        <v/>
      </c>
      <c r="D181" s="44"/>
      <c r="E181" s="45"/>
      <c r="F181" s="44"/>
      <c r="G181" s="45"/>
      <c r="H181" s="45"/>
      <c r="I181" s="51"/>
      <c r="J181" s="44"/>
      <c r="K181" s="64" t="str">
        <f t="shared" si="14"/>
        <v/>
      </c>
      <c r="L181" s="75" t="str">
        <f>IFERROR(VLOOKUP(INDEX($H$8:$H$1009,ROW()-7,1),喪失理由リスト!$A$1:$D$14,2,FALSE),"")</f>
        <v/>
      </c>
      <c r="M181" s="84" t="str">
        <f t="shared" si="15"/>
        <v/>
      </c>
      <c r="N181" s="70" t="str">
        <f>IF($H181=喪失理由リスト!$A$3,1,IF($H181=喪失理由リスト!$A$4,2,IF($H181=喪失理由リスト!$A$5,3,IF($H181=喪失理由リスト!$A$6,4,IF($H181=喪失理由リスト!$A$7,5,IF($H181=喪失理由リスト!$A$9,6,""))))))</f>
        <v/>
      </c>
      <c r="O181" s="87" t="str">
        <f t="shared" si="16"/>
        <v/>
      </c>
      <c r="P181" s="67" t="str">
        <f t="shared" si="17"/>
        <v/>
      </c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</row>
    <row r="182" spans="1:27" s="54" customFormat="1" ht="30" customHeight="1" x14ac:dyDescent="0.15">
      <c r="A182" s="58"/>
      <c r="B182" s="59" t="str">
        <f t="shared" si="12"/>
        <v/>
      </c>
      <c r="C182" s="83" t="str">
        <f t="shared" si="13"/>
        <v/>
      </c>
      <c r="D182" s="44"/>
      <c r="E182" s="45"/>
      <c r="F182" s="44"/>
      <c r="G182" s="45"/>
      <c r="H182" s="45"/>
      <c r="I182" s="51"/>
      <c r="J182" s="44"/>
      <c r="K182" s="64" t="str">
        <f t="shared" si="14"/>
        <v/>
      </c>
      <c r="L182" s="75" t="str">
        <f>IFERROR(VLOOKUP(INDEX($H$8:$H$1009,ROW()-7,1),喪失理由リスト!$A$1:$D$14,2,FALSE),"")</f>
        <v/>
      </c>
      <c r="M182" s="84" t="str">
        <f t="shared" si="15"/>
        <v/>
      </c>
      <c r="N182" s="70" t="str">
        <f>IF($H182=喪失理由リスト!$A$3,1,IF($H182=喪失理由リスト!$A$4,2,IF($H182=喪失理由リスト!$A$5,3,IF($H182=喪失理由リスト!$A$6,4,IF($H182=喪失理由リスト!$A$7,5,IF($H182=喪失理由リスト!$A$9,6,""))))))</f>
        <v/>
      </c>
      <c r="O182" s="87" t="str">
        <f t="shared" si="16"/>
        <v/>
      </c>
      <c r="P182" s="67" t="str">
        <f t="shared" si="17"/>
        <v/>
      </c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</row>
    <row r="183" spans="1:27" s="54" customFormat="1" ht="30" customHeight="1" x14ac:dyDescent="0.15">
      <c r="A183" s="58"/>
      <c r="B183" s="59" t="str">
        <f t="shared" si="12"/>
        <v/>
      </c>
      <c r="C183" s="83" t="str">
        <f t="shared" si="13"/>
        <v/>
      </c>
      <c r="D183" s="44"/>
      <c r="E183" s="45"/>
      <c r="F183" s="44"/>
      <c r="G183" s="45"/>
      <c r="H183" s="45"/>
      <c r="I183" s="51"/>
      <c r="J183" s="44"/>
      <c r="K183" s="64" t="str">
        <f t="shared" si="14"/>
        <v/>
      </c>
      <c r="L183" s="75" t="str">
        <f>IFERROR(VLOOKUP(INDEX($H$8:$H$1009,ROW()-7,1),喪失理由リスト!$A$1:$D$14,2,FALSE),"")</f>
        <v/>
      </c>
      <c r="M183" s="84" t="str">
        <f t="shared" si="15"/>
        <v/>
      </c>
      <c r="N183" s="70" t="str">
        <f>IF($H183=喪失理由リスト!$A$3,1,IF($H183=喪失理由リスト!$A$4,2,IF($H183=喪失理由リスト!$A$5,3,IF($H183=喪失理由リスト!$A$6,4,IF($H183=喪失理由リスト!$A$7,5,IF($H183=喪失理由リスト!$A$9,6,""))))))</f>
        <v/>
      </c>
      <c r="O183" s="87" t="str">
        <f t="shared" si="16"/>
        <v/>
      </c>
      <c r="P183" s="67" t="str">
        <f t="shared" si="17"/>
        <v/>
      </c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</row>
    <row r="184" spans="1:27" s="54" customFormat="1" ht="30" customHeight="1" x14ac:dyDescent="0.15">
      <c r="A184" s="58"/>
      <c r="B184" s="59" t="str">
        <f t="shared" si="12"/>
        <v/>
      </c>
      <c r="C184" s="83" t="str">
        <f t="shared" si="13"/>
        <v/>
      </c>
      <c r="D184" s="44"/>
      <c r="E184" s="45"/>
      <c r="F184" s="44"/>
      <c r="G184" s="45"/>
      <c r="H184" s="45"/>
      <c r="I184" s="51"/>
      <c r="J184" s="44"/>
      <c r="K184" s="64" t="str">
        <f t="shared" si="14"/>
        <v/>
      </c>
      <c r="L184" s="75" t="str">
        <f>IFERROR(VLOOKUP(INDEX($H$8:$H$1009,ROW()-7,1),喪失理由リスト!$A$1:$D$14,2,FALSE),"")</f>
        <v/>
      </c>
      <c r="M184" s="84" t="str">
        <f t="shared" si="15"/>
        <v/>
      </c>
      <c r="N184" s="70" t="str">
        <f>IF($H184=喪失理由リスト!$A$3,1,IF($H184=喪失理由リスト!$A$4,2,IF($H184=喪失理由リスト!$A$5,3,IF($H184=喪失理由リスト!$A$6,4,IF($H184=喪失理由リスト!$A$7,5,IF($H184=喪失理由リスト!$A$9,6,""))))))</f>
        <v/>
      </c>
      <c r="O184" s="87" t="str">
        <f t="shared" si="16"/>
        <v/>
      </c>
      <c r="P184" s="67" t="str">
        <f t="shared" si="17"/>
        <v/>
      </c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</row>
    <row r="185" spans="1:27" s="54" customFormat="1" ht="30" customHeight="1" x14ac:dyDescent="0.15">
      <c r="A185" s="58"/>
      <c r="B185" s="59" t="str">
        <f t="shared" si="12"/>
        <v/>
      </c>
      <c r="C185" s="83" t="str">
        <f t="shared" si="13"/>
        <v/>
      </c>
      <c r="D185" s="44"/>
      <c r="E185" s="45"/>
      <c r="F185" s="44"/>
      <c r="G185" s="45"/>
      <c r="H185" s="45"/>
      <c r="I185" s="51"/>
      <c r="J185" s="44"/>
      <c r="K185" s="64" t="str">
        <f t="shared" si="14"/>
        <v/>
      </c>
      <c r="L185" s="75" t="str">
        <f>IFERROR(VLOOKUP(INDEX($H$8:$H$1009,ROW()-7,1),喪失理由リスト!$A$1:$D$14,2,FALSE),"")</f>
        <v/>
      </c>
      <c r="M185" s="84" t="str">
        <f t="shared" si="15"/>
        <v/>
      </c>
      <c r="N185" s="70" t="str">
        <f>IF($H185=喪失理由リスト!$A$3,1,IF($H185=喪失理由リスト!$A$4,2,IF($H185=喪失理由リスト!$A$5,3,IF($H185=喪失理由リスト!$A$6,4,IF($H185=喪失理由リスト!$A$7,5,IF($H185=喪失理由リスト!$A$9,6,""))))))</f>
        <v/>
      </c>
      <c r="O185" s="87" t="str">
        <f t="shared" si="16"/>
        <v/>
      </c>
      <c r="P185" s="67" t="str">
        <f t="shared" si="17"/>
        <v/>
      </c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</row>
    <row r="186" spans="1:27" s="54" customFormat="1" ht="30" customHeight="1" x14ac:dyDescent="0.15">
      <c r="A186" s="58"/>
      <c r="B186" s="59" t="str">
        <f t="shared" si="12"/>
        <v/>
      </c>
      <c r="C186" s="83" t="str">
        <f t="shared" si="13"/>
        <v/>
      </c>
      <c r="D186" s="44"/>
      <c r="E186" s="45"/>
      <c r="F186" s="44"/>
      <c r="G186" s="45"/>
      <c r="H186" s="45"/>
      <c r="I186" s="51"/>
      <c r="J186" s="44"/>
      <c r="K186" s="64" t="str">
        <f t="shared" si="14"/>
        <v/>
      </c>
      <c r="L186" s="75" t="str">
        <f>IFERROR(VLOOKUP(INDEX($H$8:$H$1009,ROW()-7,1),喪失理由リスト!$A$1:$D$14,2,FALSE),"")</f>
        <v/>
      </c>
      <c r="M186" s="84" t="str">
        <f t="shared" si="15"/>
        <v/>
      </c>
      <c r="N186" s="70" t="str">
        <f>IF($H186=喪失理由リスト!$A$3,1,IF($H186=喪失理由リスト!$A$4,2,IF($H186=喪失理由リスト!$A$5,3,IF($H186=喪失理由リスト!$A$6,4,IF($H186=喪失理由リスト!$A$7,5,IF($H186=喪失理由リスト!$A$9,6,""))))))</f>
        <v/>
      </c>
      <c r="O186" s="87" t="str">
        <f t="shared" si="16"/>
        <v/>
      </c>
      <c r="P186" s="67" t="str">
        <f t="shared" si="17"/>
        <v/>
      </c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</row>
    <row r="187" spans="1:27" s="54" customFormat="1" ht="30" customHeight="1" x14ac:dyDescent="0.15">
      <c r="A187" s="58"/>
      <c r="B187" s="59" t="str">
        <f t="shared" si="12"/>
        <v/>
      </c>
      <c r="C187" s="83" t="str">
        <f t="shared" si="13"/>
        <v/>
      </c>
      <c r="D187" s="44"/>
      <c r="E187" s="45"/>
      <c r="F187" s="44"/>
      <c r="G187" s="45"/>
      <c r="H187" s="45"/>
      <c r="I187" s="51"/>
      <c r="J187" s="44"/>
      <c r="K187" s="64" t="str">
        <f t="shared" si="14"/>
        <v/>
      </c>
      <c r="L187" s="75" t="str">
        <f>IFERROR(VLOOKUP(INDEX($H$8:$H$1009,ROW()-7,1),喪失理由リスト!$A$1:$D$14,2,FALSE),"")</f>
        <v/>
      </c>
      <c r="M187" s="84" t="str">
        <f t="shared" si="15"/>
        <v/>
      </c>
      <c r="N187" s="70" t="str">
        <f>IF($H187=喪失理由リスト!$A$3,1,IF($H187=喪失理由リスト!$A$4,2,IF($H187=喪失理由リスト!$A$5,3,IF($H187=喪失理由リスト!$A$6,4,IF($H187=喪失理由リスト!$A$7,5,IF($H187=喪失理由リスト!$A$9,6,""))))))</f>
        <v/>
      </c>
      <c r="O187" s="87" t="str">
        <f t="shared" si="16"/>
        <v/>
      </c>
      <c r="P187" s="67" t="str">
        <f t="shared" si="17"/>
        <v/>
      </c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</row>
    <row r="188" spans="1:27" s="54" customFormat="1" ht="30" customHeight="1" x14ac:dyDescent="0.15">
      <c r="A188" s="58"/>
      <c r="B188" s="59" t="str">
        <f t="shared" si="12"/>
        <v/>
      </c>
      <c r="C188" s="83" t="str">
        <f t="shared" si="13"/>
        <v/>
      </c>
      <c r="D188" s="44"/>
      <c r="E188" s="45"/>
      <c r="F188" s="44"/>
      <c r="G188" s="45"/>
      <c r="H188" s="45"/>
      <c r="I188" s="51"/>
      <c r="J188" s="44"/>
      <c r="K188" s="64" t="str">
        <f t="shared" si="14"/>
        <v/>
      </c>
      <c r="L188" s="75" t="str">
        <f>IFERROR(VLOOKUP(INDEX($H$8:$H$1009,ROW()-7,1),喪失理由リスト!$A$1:$D$14,2,FALSE),"")</f>
        <v/>
      </c>
      <c r="M188" s="84" t="str">
        <f t="shared" si="15"/>
        <v/>
      </c>
      <c r="N188" s="70" t="str">
        <f>IF($H188=喪失理由リスト!$A$3,1,IF($H188=喪失理由リスト!$A$4,2,IF($H188=喪失理由リスト!$A$5,3,IF($H188=喪失理由リスト!$A$6,4,IF($H188=喪失理由リスト!$A$7,5,IF($H188=喪失理由リスト!$A$9,6,""))))))</f>
        <v/>
      </c>
      <c r="O188" s="87" t="str">
        <f t="shared" si="16"/>
        <v/>
      </c>
      <c r="P188" s="67" t="str">
        <f t="shared" si="17"/>
        <v/>
      </c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</row>
    <row r="189" spans="1:27" s="54" customFormat="1" ht="30" customHeight="1" x14ac:dyDescent="0.15">
      <c r="A189" s="58"/>
      <c r="B189" s="59" t="str">
        <f t="shared" si="12"/>
        <v/>
      </c>
      <c r="C189" s="83" t="str">
        <f t="shared" si="13"/>
        <v/>
      </c>
      <c r="D189" s="44"/>
      <c r="E189" s="45"/>
      <c r="F189" s="44"/>
      <c r="G189" s="45"/>
      <c r="H189" s="45"/>
      <c r="I189" s="51"/>
      <c r="J189" s="44"/>
      <c r="K189" s="64" t="str">
        <f t="shared" si="14"/>
        <v/>
      </c>
      <c r="L189" s="75" t="str">
        <f>IFERROR(VLOOKUP(INDEX($H$8:$H$1009,ROW()-7,1),喪失理由リスト!$A$1:$D$14,2,FALSE),"")</f>
        <v/>
      </c>
      <c r="M189" s="84" t="str">
        <f t="shared" si="15"/>
        <v/>
      </c>
      <c r="N189" s="70" t="str">
        <f>IF($H189=喪失理由リスト!$A$3,1,IF($H189=喪失理由リスト!$A$4,2,IF($H189=喪失理由リスト!$A$5,3,IF($H189=喪失理由リスト!$A$6,4,IF($H189=喪失理由リスト!$A$7,5,IF($H189=喪失理由リスト!$A$9,6,""))))))</f>
        <v/>
      </c>
      <c r="O189" s="87" t="str">
        <f t="shared" si="16"/>
        <v/>
      </c>
      <c r="P189" s="67" t="str">
        <f t="shared" si="17"/>
        <v/>
      </c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</row>
    <row r="190" spans="1:27" s="54" customFormat="1" ht="30" customHeight="1" x14ac:dyDescent="0.15">
      <c r="A190" s="58"/>
      <c r="B190" s="59" t="str">
        <f t="shared" si="12"/>
        <v/>
      </c>
      <c r="C190" s="83" t="str">
        <f t="shared" si="13"/>
        <v/>
      </c>
      <c r="D190" s="44"/>
      <c r="E190" s="45"/>
      <c r="F190" s="44"/>
      <c r="G190" s="45"/>
      <c r="H190" s="45"/>
      <c r="I190" s="51"/>
      <c r="J190" s="44"/>
      <c r="K190" s="64" t="str">
        <f t="shared" si="14"/>
        <v/>
      </c>
      <c r="L190" s="75" t="str">
        <f>IFERROR(VLOOKUP(INDEX($H$8:$H$1009,ROW()-7,1),喪失理由リスト!$A$1:$D$14,2,FALSE),"")</f>
        <v/>
      </c>
      <c r="M190" s="84" t="str">
        <f t="shared" si="15"/>
        <v/>
      </c>
      <c r="N190" s="70" t="str">
        <f>IF($H190=喪失理由リスト!$A$3,1,IF($H190=喪失理由リスト!$A$4,2,IF($H190=喪失理由リスト!$A$5,3,IF($H190=喪失理由リスト!$A$6,4,IF($H190=喪失理由リスト!$A$7,5,IF($H190=喪失理由リスト!$A$9,6,""))))))</f>
        <v/>
      </c>
      <c r="O190" s="87" t="str">
        <f t="shared" si="16"/>
        <v/>
      </c>
      <c r="P190" s="67" t="str">
        <f t="shared" si="17"/>
        <v/>
      </c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</row>
    <row r="191" spans="1:27" s="54" customFormat="1" ht="30" customHeight="1" x14ac:dyDescent="0.15">
      <c r="A191" s="58"/>
      <c r="B191" s="59" t="str">
        <f t="shared" si="12"/>
        <v/>
      </c>
      <c r="C191" s="83" t="str">
        <f t="shared" si="13"/>
        <v/>
      </c>
      <c r="D191" s="44"/>
      <c r="E191" s="45"/>
      <c r="F191" s="44"/>
      <c r="G191" s="45"/>
      <c r="H191" s="45"/>
      <c r="I191" s="51"/>
      <c r="J191" s="44"/>
      <c r="K191" s="64" t="str">
        <f t="shared" si="14"/>
        <v/>
      </c>
      <c r="L191" s="75" t="str">
        <f>IFERROR(VLOOKUP(INDEX($H$8:$H$1009,ROW()-7,1),喪失理由リスト!$A$1:$D$14,2,FALSE),"")</f>
        <v/>
      </c>
      <c r="M191" s="84" t="str">
        <f t="shared" si="15"/>
        <v/>
      </c>
      <c r="N191" s="70" t="str">
        <f>IF($H191=喪失理由リスト!$A$3,1,IF($H191=喪失理由リスト!$A$4,2,IF($H191=喪失理由リスト!$A$5,3,IF($H191=喪失理由リスト!$A$6,4,IF($H191=喪失理由リスト!$A$7,5,IF($H191=喪失理由リスト!$A$9,6,""))))))</f>
        <v/>
      </c>
      <c r="O191" s="87" t="str">
        <f t="shared" si="16"/>
        <v/>
      </c>
      <c r="P191" s="67" t="str">
        <f t="shared" si="17"/>
        <v/>
      </c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</row>
    <row r="192" spans="1:27" s="54" customFormat="1" ht="30" customHeight="1" x14ac:dyDescent="0.15">
      <c r="A192" s="58"/>
      <c r="B192" s="59" t="str">
        <f t="shared" si="12"/>
        <v/>
      </c>
      <c r="C192" s="83" t="str">
        <f t="shared" si="13"/>
        <v/>
      </c>
      <c r="D192" s="44"/>
      <c r="E192" s="45"/>
      <c r="F192" s="44"/>
      <c r="G192" s="45"/>
      <c r="H192" s="45"/>
      <c r="I192" s="51"/>
      <c r="J192" s="44"/>
      <c r="K192" s="64" t="str">
        <f t="shared" si="14"/>
        <v/>
      </c>
      <c r="L192" s="75" t="str">
        <f>IFERROR(VLOOKUP(INDEX($H$8:$H$1009,ROW()-7,1),喪失理由リスト!$A$1:$D$14,2,FALSE),"")</f>
        <v/>
      </c>
      <c r="M192" s="84" t="str">
        <f t="shared" si="15"/>
        <v/>
      </c>
      <c r="N192" s="70" t="str">
        <f>IF($H192=喪失理由リスト!$A$3,1,IF($H192=喪失理由リスト!$A$4,2,IF($H192=喪失理由リスト!$A$5,3,IF($H192=喪失理由リスト!$A$6,4,IF($H192=喪失理由リスト!$A$7,5,IF($H192=喪失理由リスト!$A$9,6,""))))))</f>
        <v/>
      </c>
      <c r="O192" s="87" t="str">
        <f t="shared" si="16"/>
        <v/>
      </c>
      <c r="P192" s="67" t="str">
        <f t="shared" si="17"/>
        <v/>
      </c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</row>
    <row r="193" spans="1:27" s="54" customFormat="1" ht="30" customHeight="1" x14ac:dyDescent="0.15">
      <c r="A193" s="58"/>
      <c r="B193" s="59" t="str">
        <f t="shared" si="12"/>
        <v/>
      </c>
      <c r="C193" s="83" t="str">
        <f t="shared" si="13"/>
        <v/>
      </c>
      <c r="D193" s="44"/>
      <c r="E193" s="45"/>
      <c r="F193" s="44"/>
      <c r="G193" s="45"/>
      <c r="H193" s="45"/>
      <c r="I193" s="51"/>
      <c r="J193" s="44"/>
      <c r="K193" s="64" t="str">
        <f t="shared" si="14"/>
        <v/>
      </c>
      <c r="L193" s="75" t="str">
        <f>IFERROR(VLOOKUP(INDEX($H$8:$H$1009,ROW()-7,1),喪失理由リスト!$A$1:$D$14,2,FALSE),"")</f>
        <v/>
      </c>
      <c r="M193" s="84" t="str">
        <f t="shared" si="15"/>
        <v/>
      </c>
      <c r="N193" s="70" t="str">
        <f>IF($H193=喪失理由リスト!$A$3,1,IF($H193=喪失理由リスト!$A$4,2,IF($H193=喪失理由リスト!$A$5,3,IF($H193=喪失理由リスト!$A$6,4,IF($H193=喪失理由リスト!$A$7,5,IF($H193=喪失理由リスト!$A$9,6,""))))))</f>
        <v/>
      </c>
      <c r="O193" s="87" t="str">
        <f t="shared" si="16"/>
        <v/>
      </c>
      <c r="P193" s="67" t="str">
        <f t="shared" si="17"/>
        <v/>
      </c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</row>
    <row r="194" spans="1:27" s="54" customFormat="1" ht="30" customHeight="1" x14ac:dyDescent="0.15">
      <c r="A194" s="58"/>
      <c r="B194" s="59" t="str">
        <f t="shared" si="12"/>
        <v/>
      </c>
      <c r="C194" s="83" t="str">
        <f t="shared" si="13"/>
        <v/>
      </c>
      <c r="D194" s="44"/>
      <c r="E194" s="45"/>
      <c r="F194" s="44"/>
      <c r="G194" s="45"/>
      <c r="H194" s="45"/>
      <c r="I194" s="51"/>
      <c r="J194" s="44"/>
      <c r="K194" s="64" t="str">
        <f t="shared" si="14"/>
        <v/>
      </c>
      <c r="L194" s="75" t="str">
        <f>IFERROR(VLOOKUP(INDEX($H$8:$H$1009,ROW()-7,1),喪失理由リスト!$A$1:$D$14,2,FALSE),"")</f>
        <v/>
      </c>
      <c r="M194" s="84" t="str">
        <f t="shared" si="15"/>
        <v/>
      </c>
      <c r="N194" s="70" t="str">
        <f>IF($H194=喪失理由リスト!$A$3,1,IF($H194=喪失理由リスト!$A$4,2,IF($H194=喪失理由リスト!$A$5,3,IF($H194=喪失理由リスト!$A$6,4,IF($H194=喪失理由リスト!$A$7,5,IF($H194=喪失理由リスト!$A$9,6,""))))))</f>
        <v/>
      </c>
      <c r="O194" s="87" t="str">
        <f t="shared" si="16"/>
        <v/>
      </c>
      <c r="P194" s="67" t="str">
        <f t="shared" si="17"/>
        <v/>
      </c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</row>
    <row r="195" spans="1:27" s="54" customFormat="1" ht="30" customHeight="1" x14ac:dyDescent="0.15">
      <c r="A195" s="58"/>
      <c r="B195" s="59" t="str">
        <f t="shared" si="12"/>
        <v/>
      </c>
      <c r="C195" s="83" t="str">
        <f t="shared" si="13"/>
        <v/>
      </c>
      <c r="D195" s="44"/>
      <c r="E195" s="45"/>
      <c r="F195" s="44"/>
      <c r="G195" s="45"/>
      <c r="H195" s="45"/>
      <c r="I195" s="51"/>
      <c r="J195" s="44"/>
      <c r="K195" s="64" t="str">
        <f t="shared" si="14"/>
        <v/>
      </c>
      <c r="L195" s="75" t="str">
        <f>IFERROR(VLOOKUP(INDEX($H$8:$H$1009,ROW()-7,1),喪失理由リスト!$A$1:$D$14,2,FALSE),"")</f>
        <v/>
      </c>
      <c r="M195" s="84" t="str">
        <f t="shared" si="15"/>
        <v/>
      </c>
      <c r="N195" s="70" t="str">
        <f>IF($H195=喪失理由リスト!$A$3,1,IF($H195=喪失理由リスト!$A$4,2,IF($H195=喪失理由リスト!$A$5,3,IF($H195=喪失理由リスト!$A$6,4,IF($H195=喪失理由リスト!$A$7,5,IF($H195=喪失理由リスト!$A$9,6,""))))))</f>
        <v/>
      </c>
      <c r="O195" s="87" t="str">
        <f t="shared" si="16"/>
        <v/>
      </c>
      <c r="P195" s="67" t="str">
        <f t="shared" si="17"/>
        <v/>
      </c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</row>
    <row r="196" spans="1:27" s="54" customFormat="1" ht="30" customHeight="1" x14ac:dyDescent="0.15">
      <c r="A196" s="58"/>
      <c r="B196" s="59" t="str">
        <f t="shared" si="12"/>
        <v/>
      </c>
      <c r="C196" s="83" t="str">
        <f t="shared" si="13"/>
        <v/>
      </c>
      <c r="D196" s="44"/>
      <c r="E196" s="45"/>
      <c r="F196" s="44"/>
      <c r="G196" s="45"/>
      <c r="H196" s="45"/>
      <c r="I196" s="51"/>
      <c r="J196" s="44"/>
      <c r="K196" s="64" t="str">
        <f t="shared" si="14"/>
        <v/>
      </c>
      <c r="L196" s="75" t="str">
        <f>IFERROR(VLOOKUP(INDEX($H$8:$H$1009,ROW()-7,1),喪失理由リスト!$A$1:$D$14,2,FALSE),"")</f>
        <v/>
      </c>
      <c r="M196" s="84" t="str">
        <f t="shared" si="15"/>
        <v/>
      </c>
      <c r="N196" s="70" t="str">
        <f>IF($H196=喪失理由リスト!$A$3,1,IF($H196=喪失理由リスト!$A$4,2,IF($H196=喪失理由リスト!$A$5,3,IF($H196=喪失理由リスト!$A$6,4,IF($H196=喪失理由リスト!$A$7,5,IF($H196=喪失理由リスト!$A$9,6,""))))))</f>
        <v/>
      </c>
      <c r="O196" s="87" t="str">
        <f t="shared" si="16"/>
        <v/>
      </c>
      <c r="P196" s="67" t="str">
        <f t="shared" si="17"/>
        <v/>
      </c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</row>
    <row r="197" spans="1:27" s="54" customFormat="1" ht="30" customHeight="1" x14ac:dyDescent="0.15">
      <c r="A197" s="58"/>
      <c r="B197" s="59" t="str">
        <f t="shared" si="12"/>
        <v/>
      </c>
      <c r="C197" s="83" t="str">
        <f t="shared" si="13"/>
        <v/>
      </c>
      <c r="D197" s="44"/>
      <c r="E197" s="45"/>
      <c r="F197" s="44"/>
      <c r="G197" s="45"/>
      <c r="H197" s="45"/>
      <c r="I197" s="51"/>
      <c r="J197" s="44"/>
      <c r="K197" s="64" t="str">
        <f t="shared" si="14"/>
        <v/>
      </c>
      <c r="L197" s="75" t="str">
        <f>IFERROR(VLOOKUP(INDEX($H$8:$H$1009,ROW()-7,1),喪失理由リスト!$A$1:$D$14,2,FALSE),"")</f>
        <v/>
      </c>
      <c r="M197" s="84" t="str">
        <f t="shared" si="15"/>
        <v/>
      </c>
      <c r="N197" s="70" t="str">
        <f>IF($H197=喪失理由リスト!$A$3,1,IF($H197=喪失理由リスト!$A$4,2,IF($H197=喪失理由リスト!$A$5,3,IF($H197=喪失理由リスト!$A$6,4,IF($H197=喪失理由リスト!$A$7,5,IF($H197=喪失理由リスト!$A$9,6,""))))))</f>
        <v/>
      </c>
      <c r="O197" s="87" t="str">
        <f t="shared" si="16"/>
        <v/>
      </c>
      <c r="P197" s="67" t="str">
        <f t="shared" si="17"/>
        <v/>
      </c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</row>
    <row r="198" spans="1:27" s="54" customFormat="1" ht="30" customHeight="1" x14ac:dyDescent="0.15">
      <c r="A198" s="58"/>
      <c r="B198" s="59" t="str">
        <f t="shared" si="12"/>
        <v/>
      </c>
      <c r="C198" s="83" t="str">
        <f t="shared" si="13"/>
        <v/>
      </c>
      <c r="D198" s="44"/>
      <c r="E198" s="45"/>
      <c r="F198" s="44"/>
      <c r="G198" s="45"/>
      <c r="H198" s="45"/>
      <c r="I198" s="51"/>
      <c r="J198" s="44"/>
      <c r="K198" s="64" t="str">
        <f t="shared" si="14"/>
        <v/>
      </c>
      <c r="L198" s="75" t="str">
        <f>IFERROR(VLOOKUP(INDEX($H$8:$H$1009,ROW()-7,1),喪失理由リスト!$A$1:$D$14,2,FALSE),"")</f>
        <v/>
      </c>
      <c r="M198" s="84" t="str">
        <f t="shared" si="15"/>
        <v/>
      </c>
      <c r="N198" s="70" t="str">
        <f>IF($H198=喪失理由リスト!$A$3,1,IF($H198=喪失理由リスト!$A$4,2,IF($H198=喪失理由リスト!$A$5,3,IF($H198=喪失理由リスト!$A$6,4,IF($H198=喪失理由リスト!$A$7,5,IF($H198=喪失理由リスト!$A$9,6,""))))))</f>
        <v/>
      </c>
      <c r="O198" s="87" t="str">
        <f t="shared" si="16"/>
        <v/>
      </c>
      <c r="P198" s="67" t="str">
        <f t="shared" si="17"/>
        <v/>
      </c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</row>
    <row r="199" spans="1:27" s="54" customFormat="1" ht="30" customHeight="1" x14ac:dyDescent="0.15">
      <c r="A199" s="58"/>
      <c r="B199" s="59" t="str">
        <f t="shared" si="12"/>
        <v/>
      </c>
      <c r="C199" s="83" t="str">
        <f t="shared" si="13"/>
        <v/>
      </c>
      <c r="D199" s="44"/>
      <c r="E199" s="45"/>
      <c r="F199" s="44"/>
      <c r="G199" s="45"/>
      <c r="H199" s="45"/>
      <c r="I199" s="51"/>
      <c r="J199" s="44"/>
      <c r="K199" s="64" t="str">
        <f t="shared" si="14"/>
        <v/>
      </c>
      <c r="L199" s="75" t="str">
        <f>IFERROR(VLOOKUP(INDEX($H$8:$H$1009,ROW()-7,1),喪失理由リスト!$A$1:$D$14,2,FALSE),"")</f>
        <v/>
      </c>
      <c r="M199" s="84" t="str">
        <f t="shared" si="15"/>
        <v/>
      </c>
      <c r="N199" s="70" t="str">
        <f>IF($H199=喪失理由リスト!$A$3,1,IF($H199=喪失理由リスト!$A$4,2,IF($H199=喪失理由リスト!$A$5,3,IF($H199=喪失理由リスト!$A$6,4,IF($H199=喪失理由リスト!$A$7,5,IF($H199=喪失理由リスト!$A$9,6,""))))))</f>
        <v/>
      </c>
      <c r="O199" s="87" t="str">
        <f t="shared" si="16"/>
        <v/>
      </c>
      <c r="P199" s="67" t="str">
        <f t="shared" si="17"/>
        <v/>
      </c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</row>
    <row r="200" spans="1:27" s="54" customFormat="1" ht="30" customHeight="1" x14ac:dyDescent="0.15">
      <c r="A200" s="58"/>
      <c r="B200" s="59" t="str">
        <f t="shared" si="12"/>
        <v/>
      </c>
      <c r="C200" s="83" t="str">
        <f t="shared" si="13"/>
        <v/>
      </c>
      <c r="D200" s="44"/>
      <c r="E200" s="45"/>
      <c r="F200" s="44"/>
      <c r="G200" s="45"/>
      <c r="H200" s="45"/>
      <c r="I200" s="51"/>
      <c r="J200" s="44"/>
      <c r="K200" s="64" t="str">
        <f t="shared" si="14"/>
        <v/>
      </c>
      <c r="L200" s="75" t="str">
        <f>IFERROR(VLOOKUP(INDEX($H$8:$H$1009,ROW()-7,1),喪失理由リスト!$A$1:$D$14,2,FALSE),"")</f>
        <v/>
      </c>
      <c r="M200" s="84" t="str">
        <f t="shared" si="15"/>
        <v/>
      </c>
      <c r="N200" s="70" t="str">
        <f>IF($H200=喪失理由リスト!$A$3,1,IF($H200=喪失理由リスト!$A$4,2,IF($H200=喪失理由リスト!$A$5,3,IF($H200=喪失理由リスト!$A$6,4,IF($H200=喪失理由リスト!$A$7,5,IF($H200=喪失理由リスト!$A$9,6,""))))))</f>
        <v/>
      </c>
      <c r="O200" s="87" t="str">
        <f t="shared" si="16"/>
        <v/>
      </c>
      <c r="P200" s="67" t="str">
        <f t="shared" si="17"/>
        <v/>
      </c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</row>
    <row r="201" spans="1:27" s="54" customFormat="1" ht="30" customHeight="1" x14ac:dyDescent="0.15">
      <c r="A201" s="58"/>
      <c r="B201" s="59" t="str">
        <f t="shared" ref="B201:B264" si="18">IFERROR(IF(B200-1&lt;1,"",B200-1),"")</f>
        <v/>
      </c>
      <c r="C201" s="83" t="str">
        <f t="shared" ref="C201:C264" si="19">IF(ISERROR(VALUE($E$4)),"",IF(ROW()-7&lt;=IF($E$4="",0,VALUE($E$4)),ROW()-7,""))</f>
        <v/>
      </c>
      <c r="D201" s="44"/>
      <c r="E201" s="45"/>
      <c r="F201" s="44"/>
      <c r="G201" s="45"/>
      <c r="H201" s="45"/>
      <c r="I201" s="51"/>
      <c r="J201" s="44"/>
      <c r="K201" s="64" t="str">
        <f t="shared" ref="K201:K264" si="20">IF(INDEX($I$8:$L$1009,ROW()-7,1)&lt;&gt;"",IF(INDEX($I$8:$L$1009,ROW()-7,4)=6,INDEX($I$8:$L$1009,ROW()-7,1)-1,IF(INDEX($I$8:$L$1009,ROW()-7,4)=1,INDEX($I$8:$L$1009,ROW()-7,1)+1,IF(INDEX($I$8:$L$1009,ROW()-7,4)=2,INDEX($I$8:$L$1009,ROW()-7,1)+1,IF(INDEX($I$8:$L$1009,ROW()-7,4)=3,INDEX($I$8:$L$1009,ROW()-7,1)+1,IF(INDEX($I$8:$L$1009,ROW()-7,4)=4,INDEX($I$8:$L$1009,ROW()-7,1)+1,IF(INDEX($I$8:$L$1009,ROW()-7,4)=5,INDEX($I$8:$L$1009,ROW()-7,1)+1,IF(INDEX($I$8:$L$1009,ROW()-7,4)=7,INDEX($I$8:$L$1009,ROW()-7,1)+1,""))))))),"")</f>
        <v/>
      </c>
      <c r="L201" s="75" t="str">
        <f>IFERROR(VLOOKUP(INDEX($H$8:$H$1009,ROW()-7,1),喪失理由リスト!$A$1:$D$14,2,FALSE),"")</f>
        <v/>
      </c>
      <c r="M201" s="84" t="str">
        <f t="shared" ref="M201:M264" si="21">IF(C201&lt;&gt;"",IF(INDEX($O$8:$O$1009,ROW()-7,1)="","企業事業所コードを入力してください。",IF(LEN(INDEX($O$8:$P$1009,ROW()-7,1))&lt;&gt;10,"企業事業所コードは10桁で入力してください。",IF(INDEX($O$8:$P$1009,ROW()-7,2)&lt;&gt;"",IF(LEN(INDEX($O$8:$P$1009,ROW()-7,2))&lt;&gt;10,"加入者コードは10桁で入力してください。",""),""))),"")</f>
        <v/>
      </c>
      <c r="N201" s="70" t="str">
        <f>IF($H201=喪失理由リスト!$A$3,1,IF($H201=喪失理由リスト!$A$4,2,IF($H201=喪失理由リスト!$A$5,3,IF($H201=喪失理由リスト!$A$6,4,IF($H201=喪失理由リスト!$A$7,5,IF($H201=喪失理由リスト!$A$9,6,""))))))</f>
        <v/>
      </c>
      <c r="O201" s="87" t="str">
        <f t="shared" ref="O201:O264" si="22">SUBSTITUTE(SUBSTITUTE(CLEAN(INDEX($D$8:$D$1009,ROW()-7,1))," ",""),"　","")</f>
        <v/>
      </c>
      <c r="P201" s="67" t="str">
        <f t="shared" ref="P201:P264" si="23">SUBSTITUTE(SUBSTITUTE(CLEAN(INDEX($F$8:$F$1009,ROW()-7,1))," ",""),"　","")</f>
        <v/>
      </c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</row>
    <row r="202" spans="1:27" s="54" customFormat="1" ht="30" customHeight="1" x14ac:dyDescent="0.15">
      <c r="A202" s="58"/>
      <c r="B202" s="59" t="str">
        <f t="shared" si="18"/>
        <v/>
      </c>
      <c r="C202" s="83" t="str">
        <f t="shared" si="19"/>
        <v/>
      </c>
      <c r="D202" s="44"/>
      <c r="E202" s="45"/>
      <c r="F202" s="44"/>
      <c r="G202" s="45"/>
      <c r="H202" s="45"/>
      <c r="I202" s="51"/>
      <c r="J202" s="44"/>
      <c r="K202" s="64" t="str">
        <f t="shared" si="20"/>
        <v/>
      </c>
      <c r="L202" s="75" t="str">
        <f>IFERROR(VLOOKUP(INDEX($H$8:$H$1009,ROW()-7,1),喪失理由リスト!$A$1:$D$14,2,FALSE),"")</f>
        <v/>
      </c>
      <c r="M202" s="84" t="str">
        <f t="shared" si="21"/>
        <v/>
      </c>
      <c r="N202" s="70" t="str">
        <f>IF($H202=喪失理由リスト!$A$3,1,IF($H202=喪失理由リスト!$A$4,2,IF($H202=喪失理由リスト!$A$5,3,IF($H202=喪失理由リスト!$A$6,4,IF($H202=喪失理由リスト!$A$7,5,IF($H202=喪失理由リスト!$A$9,6,""))))))</f>
        <v/>
      </c>
      <c r="O202" s="87" t="str">
        <f t="shared" si="22"/>
        <v/>
      </c>
      <c r="P202" s="67" t="str">
        <f t="shared" si="23"/>
        <v/>
      </c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</row>
    <row r="203" spans="1:27" s="54" customFormat="1" ht="30" customHeight="1" x14ac:dyDescent="0.15">
      <c r="A203" s="58"/>
      <c r="B203" s="59" t="str">
        <f t="shared" si="18"/>
        <v/>
      </c>
      <c r="C203" s="83" t="str">
        <f t="shared" si="19"/>
        <v/>
      </c>
      <c r="D203" s="44"/>
      <c r="E203" s="45"/>
      <c r="F203" s="44"/>
      <c r="G203" s="45"/>
      <c r="H203" s="45"/>
      <c r="I203" s="51"/>
      <c r="J203" s="44"/>
      <c r="K203" s="64" t="str">
        <f t="shared" si="20"/>
        <v/>
      </c>
      <c r="L203" s="75" t="str">
        <f>IFERROR(VLOOKUP(INDEX($H$8:$H$1009,ROW()-7,1),喪失理由リスト!$A$1:$D$14,2,FALSE),"")</f>
        <v/>
      </c>
      <c r="M203" s="84" t="str">
        <f t="shared" si="21"/>
        <v/>
      </c>
      <c r="N203" s="70" t="str">
        <f>IF($H203=喪失理由リスト!$A$3,1,IF($H203=喪失理由リスト!$A$4,2,IF($H203=喪失理由リスト!$A$5,3,IF($H203=喪失理由リスト!$A$6,4,IF($H203=喪失理由リスト!$A$7,5,IF($H203=喪失理由リスト!$A$9,6,""))))))</f>
        <v/>
      </c>
      <c r="O203" s="87" t="str">
        <f t="shared" si="22"/>
        <v/>
      </c>
      <c r="P203" s="67" t="str">
        <f t="shared" si="23"/>
        <v/>
      </c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</row>
    <row r="204" spans="1:27" s="54" customFormat="1" ht="30" customHeight="1" x14ac:dyDescent="0.15">
      <c r="A204" s="58"/>
      <c r="B204" s="59" t="str">
        <f t="shared" si="18"/>
        <v/>
      </c>
      <c r="C204" s="83" t="str">
        <f t="shared" si="19"/>
        <v/>
      </c>
      <c r="D204" s="44"/>
      <c r="E204" s="45"/>
      <c r="F204" s="44"/>
      <c r="G204" s="45"/>
      <c r="H204" s="45"/>
      <c r="I204" s="51"/>
      <c r="J204" s="44"/>
      <c r="K204" s="64" t="str">
        <f t="shared" si="20"/>
        <v/>
      </c>
      <c r="L204" s="75" t="str">
        <f>IFERROR(VLOOKUP(INDEX($H$8:$H$1009,ROW()-7,1),喪失理由リスト!$A$1:$D$14,2,FALSE),"")</f>
        <v/>
      </c>
      <c r="M204" s="84" t="str">
        <f t="shared" si="21"/>
        <v/>
      </c>
      <c r="N204" s="70" t="str">
        <f>IF($H204=喪失理由リスト!$A$3,1,IF($H204=喪失理由リスト!$A$4,2,IF($H204=喪失理由リスト!$A$5,3,IF($H204=喪失理由リスト!$A$6,4,IF($H204=喪失理由リスト!$A$7,5,IF($H204=喪失理由リスト!$A$9,6,""))))))</f>
        <v/>
      </c>
      <c r="O204" s="87" t="str">
        <f t="shared" si="22"/>
        <v/>
      </c>
      <c r="P204" s="67" t="str">
        <f t="shared" si="23"/>
        <v/>
      </c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</row>
    <row r="205" spans="1:27" s="54" customFormat="1" ht="30" customHeight="1" x14ac:dyDescent="0.15">
      <c r="A205" s="58"/>
      <c r="B205" s="59" t="str">
        <f t="shared" si="18"/>
        <v/>
      </c>
      <c r="C205" s="83" t="str">
        <f t="shared" si="19"/>
        <v/>
      </c>
      <c r="D205" s="44"/>
      <c r="E205" s="45"/>
      <c r="F205" s="44"/>
      <c r="G205" s="45"/>
      <c r="H205" s="45"/>
      <c r="I205" s="51"/>
      <c r="J205" s="44"/>
      <c r="K205" s="64" t="str">
        <f t="shared" si="20"/>
        <v/>
      </c>
      <c r="L205" s="75" t="str">
        <f>IFERROR(VLOOKUP(INDEX($H$8:$H$1009,ROW()-7,1),喪失理由リスト!$A$1:$D$14,2,FALSE),"")</f>
        <v/>
      </c>
      <c r="M205" s="84" t="str">
        <f t="shared" si="21"/>
        <v/>
      </c>
      <c r="N205" s="70" t="str">
        <f>IF($H205=喪失理由リスト!$A$3,1,IF($H205=喪失理由リスト!$A$4,2,IF($H205=喪失理由リスト!$A$5,3,IF($H205=喪失理由リスト!$A$6,4,IF($H205=喪失理由リスト!$A$7,5,IF($H205=喪失理由リスト!$A$9,6,""))))))</f>
        <v/>
      </c>
      <c r="O205" s="87" t="str">
        <f t="shared" si="22"/>
        <v/>
      </c>
      <c r="P205" s="67" t="str">
        <f t="shared" si="23"/>
        <v/>
      </c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</row>
    <row r="206" spans="1:27" s="54" customFormat="1" ht="30" customHeight="1" x14ac:dyDescent="0.15">
      <c r="A206" s="58"/>
      <c r="B206" s="59" t="str">
        <f t="shared" si="18"/>
        <v/>
      </c>
      <c r="C206" s="83" t="str">
        <f t="shared" si="19"/>
        <v/>
      </c>
      <c r="D206" s="44"/>
      <c r="E206" s="45"/>
      <c r="F206" s="44"/>
      <c r="G206" s="45"/>
      <c r="H206" s="45"/>
      <c r="I206" s="51"/>
      <c r="J206" s="44"/>
      <c r="K206" s="64" t="str">
        <f t="shared" si="20"/>
        <v/>
      </c>
      <c r="L206" s="75" t="str">
        <f>IFERROR(VLOOKUP(INDEX($H$8:$H$1009,ROW()-7,1),喪失理由リスト!$A$1:$D$14,2,FALSE),"")</f>
        <v/>
      </c>
      <c r="M206" s="84" t="str">
        <f t="shared" si="21"/>
        <v/>
      </c>
      <c r="N206" s="70" t="str">
        <f>IF($H206=喪失理由リスト!$A$3,1,IF($H206=喪失理由リスト!$A$4,2,IF($H206=喪失理由リスト!$A$5,3,IF($H206=喪失理由リスト!$A$6,4,IF($H206=喪失理由リスト!$A$7,5,IF($H206=喪失理由リスト!$A$9,6,""))))))</f>
        <v/>
      </c>
      <c r="O206" s="87" t="str">
        <f t="shared" si="22"/>
        <v/>
      </c>
      <c r="P206" s="67" t="str">
        <f t="shared" si="23"/>
        <v/>
      </c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</row>
    <row r="207" spans="1:27" s="54" customFormat="1" ht="30" customHeight="1" x14ac:dyDescent="0.15">
      <c r="A207" s="58"/>
      <c r="B207" s="59" t="str">
        <f t="shared" si="18"/>
        <v/>
      </c>
      <c r="C207" s="83" t="str">
        <f t="shared" si="19"/>
        <v/>
      </c>
      <c r="D207" s="44"/>
      <c r="E207" s="45"/>
      <c r="F207" s="44"/>
      <c r="G207" s="45"/>
      <c r="H207" s="45"/>
      <c r="I207" s="51"/>
      <c r="J207" s="44"/>
      <c r="K207" s="64" t="str">
        <f t="shared" si="20"/>
        <v/>
      </c>
      <c r="L207" s="75" t="str">
        <f>IFERROR(VLOOKUP(INDEX($H$8:$H$1009,ROW()-7,1),喪失理由リスト!$A$1:$D$14,2,FALSE),"")</f>
        <v/>
      </c>
      <c r="M207" s="84" t="str">
        <f t="shared" si="21"/>
        <v/>
      </c>
      <c r="N207" s="70" t="str">
        <f>IF($H207=喪失理由リスト!$A$3,1,IF($H207=喪失理由リスト!$A$4,2,IF($H207=喪失理由リスト!$A$5,3,IF($H207=喪失理由リスト!$A$6,4,IF($H207=喪失理由リスト!$A$7,5,IF($H207=喪失理由リスト!$A$9,6,""))))))</f>
        <v/>
      </c>
      <c r="O207" s="87" t="str">
        <f t="shared" si="22"/>
        <v/>
      </c>
      <c r="P207" s="67" t="str">
        <f t="shared" si="23"/>
        <v/>
      </c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</row>
    <row r="208" spans="1:27" s="54" customFormat="1" ht="30" customHeight="1" x14ac:dyDescent="0.15">
      <c r="A208" s="58"/>
      <c r="B208" s="59" t="str">
        <f t="shared" si="18"/>
        <v/>
      </c>
      <c r="C208" s="83" t="str">
        <f t="shared" si="19"/>
        <v/>
      </c>
      <c r="D208" s="44"/>
      <c r="E208" s="45"/>
      <c r="F208" s="44"/>
      <c r="G208" s="45"/>
      <c r="H208" s="45"/>
      <c r="I208" s="51"/>
      <c r="J208" s="44"/>
      <c r="K208" s="64" t="str">
        <f t="shared" si="20"/>
        <v/>
      </c>
      <c r="L208" s="75" t="str">
        <f>IFERROR(VLOOKUP(INDEX($H$8:$H$1009,ROW()-7,1),喪失理由リスト!$A$1:$D$14,2,FALSE),"")</f>
        <v/>
      </c>
      <c r="M208" s="84" t="str">
        <f t="shared" si="21"/>
        <v/>
      </c>
      <c r="N208" s="70" t="str">
        <f>IF($H208=喪失理由リスト!$A$3,1,IF($H208=喪失理由リスト!$A$4,2,IF($H208=喪失理由リスト!$A$5,3,IF($H208=喪失理由リスト!$A$6,4,IF($H208=喪失理由リスト!$A$7,5,IF($H208=喪失理由リスト!$A$9,6,""))))))</f>
        <v/>
      </c>
      <c r="O208" s="87" t="str">
        <f t="shared" si="22"/>
        <v/>
      </c>
      <c r="P208" s="67" t="str">
        <f t="shared" si="23"/>
        <v/>
      </c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</row>
    <row r="209" spans="1:27" s="54" customFormat="1" ht="30" customHeight="1" x14ac:dyDescent="0.15">
      <c r="A209" s="58"/>
      <c r="B209" s="59" t="str">
        <f t="shared" si="18"/>
        <v/>
      </c>
      <c r="C209" s="83" t="str">
        <f t="shared" si="19"/>
        <v/>
      </c>
      <c r="D209" s="44"/>
      <c r="E209" s="45"/>
      <c r="F209" s="44"/>
      <c r="G209" s="45"/>
      <c r="H209" s="45"/>
      <c r="I209" s="51"/>
      <c r="J209" s="44"/>
      <c r="K209" s="64" t="str">
        <f t="shared" si="20"/>
        <v/>
      </c>
      <c r="L209" s="75" t="str">
        <f>IFERROR(VLOOKUP(INDEX($H$8:$H$1009,ROW()-7,1),喪失理由リスト!$A$1:$D$14,2,FALSE),"")</f>
        <v/>
      </c>
      <c r="M209" s="84" t="str">
        <f t="shared" si="21"/>
        <v/>
      </c>
      <c r="N209" s="70" t="str">
        <f>IF($H209=喪失理由リスト!$A$3,1,IF($H209=喪失理由リスト!$A$4,2,IF($H209=喪失理由リスト!$A$5,3,IF($H209=喪失理由リスト!$A$6,4,IF($H209=喪失理由リスト!$A$7,5,IF($H209=喪失理由リスト!$A$9,6,""))))))</f>
        <v/>
      </c>
      <c r="O209" s="87" t="str">
        <f t="shared" si="22"/>
        <v/>
      </c>
      <c r="P209" s="67" t="str">
        <f t="shared" si="23"/>
        <v/>
      </c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</row>
    <row r="210" spans="1:27" s="54" customFormat="1" ht="30" customHeight="1" x14ac:dyDescent="0.15">
      <c r="A210" s="58"/>
      <c r="B210" s="59" t="str">
        <f t="shared" si="18"/>
        <v/>
      </c>
      <c r="C210" s="83" t="str">
        <f t="shared" si="19"/>
        <v/>
      </c>
      <c r="D210" s="44"/>
      <c r="E210" s="45"/>
      <c r="F210" s="44"/>
      <c r="G210" s="45"/>
      <c r="H210" s="45"/>
      <c r="I210" s="51"/>
      <c r="J210" s="44"/>
      <c r="K210" s="64" t="str">
        <f t="shared" si="20"/>
        <v/>
      </c>
      <c r="L210" s="75" t="str">
        <f>IFERROR(VLOOKUP(INDEX($H$8:$H$1009,ROW()-7,1),喪失理由リスト!$A$1:$D$14,2,FALSE),"")</f>
        <v/>
      </c>
      <c r="M210" s="84" t="str">
        <f t="shared" si="21"/>
        <v/>
      </c>
      <c r="N210" s="70" t="str">
        <f>IF($H210=喪失理由リスト!$A$3,1,IF($H210=喪失理由リスト!$A$4,2,IF($H210=喪失理由リスト!$A$5,3,IF($H210=喪失理由リスト!$A$6,4,IF($H210=喪失理由リスト!$A$7,5,IF($H210=喪失理由リスト!$A$9,6,""))))))</f>
        <v/>
      </c>
      <c r="O210" s="87" t="str">
        <f t="shared" si="22"/>
        <v/>
      </c>
      <c r="P210" s="67" t="str">
        <f t="shared" si="23"/>
        <v/>
      </c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</row>
    <row r="211" spans="1:27" s="54" customFormat="1" ht="30" customHeight="1" x14ac:dyDescent="0.15">
      <c r="A211" s="58"/>
      <c r="B211" s="59" t="str">
        <f t="shared" si="18"/>
        <v/>
      </c>
      <c r="C211" s="83" t="str">
        <f t="shared" si="19"/>
        <v/>
      </c>
      <c r="D211" s="44"/>
      <c r="E211" s="45"/>
      <c r="F211" s="44"/>
      <c r="G211" s="45"/>
      <c r="H211" s="45"/>
      <c r="I211" s="51"/>
      <c r="J211" s="44"/>
      <c r="K211" s="64" t="str">
        <f t="shared" si="20"/>
        <v/>
      </c>
      <c r="L211" s="75" t="str">
        <f>IFERROR(VLOOKUP(INDEX($H$8:$H$1009,ROW()-7,1),喪失理由リスト!$A$1:$D$14,2,FALSE),"")</f>
        <v/>
      </c>
      <c r="M211" s="84" t="str">
        <f t="shared" si="21"/>
        <v/>
      </c>
      <c r="N211" s="70" t="str">
        <f>IF($H211=喪失理由リスト!$A$3,1,IF($H211=喪失理由リスト!$A$4,2,IF($H211=喪失理由リスト!$A$5,3,IF($H211=喪失理由リスト!$A$6,4,IF($H211=喪失理由リスト!$A$7,5,IF($H211=喪失理由リスト!$A$9,6,""))))))</f>
        <v/>
      </c>
      <c r="O211" s="87" t="str">
        <f t="shared" si="22"/>
        <v/>
      </c>
      <c r="P211" s="67" t="str">
        <f t="shared" si="23"/>
        <v/>
      </c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</row>
    <row r="212" spans="1:27" s="54" customFormat="1" ht="30" customHeight="1" x14ac:dyDescent="0.15">
      <c r="A212" s="58"/>
      <c r="B212" s="59" t="str">
        <f t="shared" si="18"/>
        <v/>
      </c>
      <c r="C212" s="83" t="str">
        <f t="shared" si="19"/>
        <v/>
      </c>
      <c r="D212" s="44"/>
      <c r="E212" s="45"/>
      <c r="F212" s="44"/>
      <c r="G212" s="45"/>
      <c r="H212" s="45"/>
      <c r="I212" s="51"/>
      <c r="J212" s="44"/>
      <c r="K212" s="64" t="str">
        <f t="shared" si="20"/>
        <v/>
      </c>
      <c r="L212" s="75" t="str">
        <f>IFERROR(VLOOKUP(INDEX($H$8:$H$1009,ROW()-7,1),喪失理由リスト!$A$1:$D$14,2,FALSE),"")</f>
        <v/>
      </c>
      <c r="M212" s="84" t="str">
        <f t="shared" si="21"/>
        <v/>
      </c>
      <c r="N212" s="70" t="str">
        <f>IF($H212=喪失理由リスト!$A$3,1,IF($H212=喪失理由リスト!$A$4,2,IF($H212=喪失理由リスト!$A$5,3,IF($H212=喪失理由リスト!$A$6,4,IF($H212=喪失理由リスト!$A$7,5,IF($H212=喪失理由リスト!$A$9,6,""))))))</f>
        <v/>
      </c>
      <c r="O212" s="87" t="str">
        <f t="shared" si="22"/>
        <v/>
      </c>
      <c r="P212" s="67" t="str">
        <f t="shared" si="23"/>
        <v/>
      </c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</row>
    <row r="213" spans="1:27" s="54" customFormat="1" ht="30" customHeight="1" x14ac:dyDescent="0.15">
      <c r="A213" s="58"/>
      <c r="B213" s="59" t="str">
        <f t="shared" si="18"/>
        <v/>
      </c>
      <c r="C213" s="83" t="str">
        <f t="shared" si="19"/>
        <v/>
      </c>
      <c r="D213" s="44"/>
      <c r="E213" s="45"/>
      <c r="F213" s="44"/>
      <c r="G213" s="45"/>
      <c r="H213" s="45"/>
      <c r="I213" s="51"/>
      <c r="J213" s="44"/>
      <c r="K213" s="64" t="str">
        <f t="shared" si="20"/>
        <v/>
      </c>
      <c r="L213" s="75" t="str">
        <f>IFERROR(VLOOKUP(INDEX($H$8:$H$1009,ROW()-7,1),喪失理由リスト!$A$1:$D$14,2,FALSE),"")</f>
        <v/>
      </c>
      <c r="M213" s="84" t="str">
        <f t="shared" si="21"/>
        <v/>
      </c>
      <c r="N213" s="70" t="str">
        <f>IF($H213=喪失理由リスト!$A$3,1,IF($H213=喪失理由リスト!$A$4,2,IF($H213=喪失理由リスト!$A$5,3,IF($H213=喪失理由リスト!$A$6,4,IF($H213=喪失理由リスト!$A$7,5,IF($H213=喪失理由リスト!$A$9,6,""))))))</f>
        <v/>
      </c>
      <c r="O213" s="87" t="str">
        <f t="shared" si="22"/>
        <v/>
      </c>
      <c r="P213" s="67" t="str">
        <f t="shared" si="23"/>
        <v/>
      </c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</row>
    <row r="214" spans="1:27" s="54" customFormat="1" ht="30" customHeight="1" x14ac:dyDescent="0.15">
      <c r="A214" s="58"/>
      <c r="B214" s="59" t="str">
        <f t="shared" si="18"/>
        <v/>
      </c>
      <c r="C214" s="83" t="str">
        <f t="shared" si="19"/>
        <v/>
      </c>
      <c r="D214" s="44"/>
      <c r="E214" s="45"/>
      <c r="F214" s="44"/>
      <c r="G214" s="45"/>
      <c r="H214" s="45"/>
      <c r="I214" s="51"/>
      <c r="J214" s="44"/>
      <c r="K214" s="64" t="str">
        <f t="shared" si="20"/>
        <v/>
      </c>
      <c r="L214" s="75" t="str">
        <f>IFERROR(VLOOKUP(INDEX($H$8:$H$1009,ROW()-7,1),喪失理由リスト!$A$1:$D$14,2,FALSE),"")</f>
        <v/>
      </c>
      <c r="M214" s="84" t="str">
        <f t="shared" si="21"/>
        <v/>
      </c>
      <c r="N214" s="70" t="str">
        <f>IF($H214=喪失理由リスト!$A$3,1,IF($H214=喪失理由リスト!$A$4,2,IF($H214=喪失理由リスト!$A$5,3,IF($H214=喪失理由リスト!$A$6,4,IF($H214=喪失理由リスト!$A$7,5,IF($H214=喪失理由リスト!$A$9,6,""))))))</f>
        <v/>
      </c>
      <c r="O214" s="87" t="str">
        <f t="shared" si="22"/>
        <v/>
      </c>
      <c r="P214" s="67" t="str">
        <f t="shared" si="23"/>
        <v/>
      </c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</row>
    <row r="215" spans="1:27" s="54" customFormat="1" ht="30" customHeight="1" x14ac:dyDescent="0.15">
      <c r="A215" s="58"/>
      <c r="B215" s="59" t="str">
        <f t="shared" si="18"/>
        <v/>
      </c>
      <c r="C215" s="83" t="str">
        <f t="shared" si="19"/>
        <v/>
      </c>
      <c r="D215" s="44"/>
      <c r="E215" s="45"/>
      <c r="F215" s="44"/>
      <c r="G215" s="45"/>
      <c r="H215" s="45"/>
      <c r="I215" s="51"/>
      <c r="J215" s="44"/>
      <c r="K215" s="64" t="str">
        <f t="shared" si="20"/>
        <v/>
      </c>
      <c r="L215" s="75" t="str">
        <f>IFERROR(VLOOKUP(INDEX($H$8:$H$1009,ROW()-7,1),喪失理由リスト!$A$1:$D$14,2,FALSE),"")</f>
        <v/>
      </c>
      <c r="M215" s="84" t="str">
        <f t="shared" si="21"/>
        <v/>
      </c>
      <c r="N215" s="70" t="str">
        <f>IF($H215=喪失理由リスト!$A$3,1,IF($H215=喪失理由リスト!$A$4,2,IF($H215=喪失理由リスト!$A$5,3,IF($H215=喪失理由リスト!$A$6,4,IF($H215=喪失理由リスト!$A$7,5,IF($H215=喪失理由リスト!$A$9,6,""))))))</f>
        <v/>
      </c>
      <c r="O215" s="87" t="str">
        <f t="shared" si="22"/>
        <v/>
      </c>
      <c r="P215" s="67" t="str">
        <f t="shared" si="23"/>
        <v/>
      </c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</row>
    <row r="216" spans="1:27" s="54" customFormat="1" ht="30" customHeight="1" x14ac:dyDescent="0.15">
      <c r="A216" s="58"/>
      <c r="B216" s="59" t="str">
        <f t="shared" si="18"/>
        <v/>
      </c>
      <c r="C216" s="83" t="str">
        <f t="shared" si="19"/>
        <v/>
      </c>
      <c r="D216" s="44"/>
      <c r="E216" s="45"/>
      <c r="F216" s="44"/>
      <c r="G216" s="45"/>
      <c r="H216" s="45"/>
      <c r="I216" s="51"/>
      <c r="J216" s="44"/>
      <c r="K216" s="64" t="str">
        <f t="shared" si="20"/>
        <v/>
      </c>
      <c r="L216" s="75" t="str">
        <f>IFERROR(VLOOKUP(INDEX($H$8:$H$1009,ROW()-7,1),喪失理由リスト!$A$1:$D$14,2,FALSE),"")</f>
        <v/>
      </c>
      <c r="M216" s="84" t="str">
        <f t="shared" si="21"/>
        <v/>
      </c>
      <c r="N216" s="70" t="str">
        <f>IF($H216=喪失理由リスト!$A$3,1,IF($H216=喪失理由リスト!$A$4,2,IF($H216=喪失理由リスト!$A$5,3,IF($H216=喪失理由リスト!$A$6,4,IF($H216=喪失理由リスト!$A$7,5,IF($H216=喪失理由リスト!$A$9,6,""))))))</f>
        <v/>
      </c>
      <c r="O216" s="87" t="str">
        <f t="shared" si="22"/>
        <v/>
      </c>
      <c r="P216" s="67" t="str">
        <f t="shared" si="23"/>
        <v/>
      </c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</row>
    <row r="217" spans="1:27" s="54" customFormat="1" ht="30" customHeight="1" x14ac:dyDescent="0.15">
      <c r="A217" s="58"/>
      <c r="B217" s="59" t="str">
        <f t="shared" si="18"/>
        <v/>
      </c>
      <c r="C217" s="83" t="str">
        <f t="shared" si="19"/>
        <v/>
      </c>
      <c r="D217" s="44"/>
      <c r="E217" s="45"/>
      <c r="F217" s="44"/>
      <c r="G217" s="45"/>
      <c r="H217" s="45"/>
      <c r="I217" s="51"/>
      <c r="J217" s="44"/>
      <c r="K217" s="64" t="str">
        <f t="shared" si="20"/>
        <v/>
      </c>
      <c r="L217" s="75" t="str">
        <f>IFERROR(VLOOKUP(INDEX($H$8:$H$1009,ROW()-7,1),喪失理由リスト!$A$1:$D$14,2,FALSE),"")</f>
        <v/>
      </c>
      <c r="M217" s="84" t="str">
        <f t="shared" si="21"/>
        <v/>
      </c>
      <c r="N217" s="70" t="str">
        <f>IF($H217=喪失理由リスト!$A$3,1,IF($H217=喪失理由リスト!$A$4,2,IF($H217=喪失理由リスト!$A$5,3,IF($H217=喪失理由リスト!$A$6,4,IF($H217=喪失理由リスト!$A$7,5,IF($H217=喪失理由リスト!$A$9,6,""))))))</f>
        <v/>
      </c>
      <c r="O217" s="87" t="str">
        <f t="shared" si="22"/>
        <v/>
      </c>
      <c r="P217" s="67" t="str">
        <f t="shared" si="23"/>
        <v/>
      </c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</row>
    <row r="218" spans="1:27" s="54" customFormat="1" ht="30" customHeight="1" x14ac:dyDescent="0.15">
      <c r="A218" s="58"/>
      <c r="B218" s="59" t="str">
        <f t="shared" si="18"/>
        <v/>
      </c>
      <c r="C218" s="83" t="str">
        <f t="shared" si="19"/>
        <v/>
      </c>
      <c r="D218" s="44"/>
      <c r="E218" s="45"/>
      <c r="F218" s="44"/>
      <c r="G218" s="45"/>
      <c r="H218" s="45"/>
      <c r="I218" s="51"/>
      <c r="J218" s="44"/>
      <c r="K218" s="64" t="str">
        <f t="shared" si="20"/>
        <v/>
      </c>
      <c r="L218" s="75" t="str">
        <f>IFERROR(VLOOKUP(INDEX($H$8:$H$1009,ROW()-7,1),喪失理由リスト!$A$1:$D$14,2,FALSE),"")</f>
        <v/>
      </c>
      <c r="M218" s="84" t="str">
        <f t="shared" si="21"/>
        <v/>
      </c>
      <c r="N218" s="70" t="str">
        <f>IF($H218=喪失理由リスト!$A$3,1,IF($H218=喪失理由リスト!$A$4,2,IF($H218=喪失理由リスト!$A$5,3,IF($H218=喪失理由リスト!$A$6,4,IF($H218=喪失理由リスト!$A$7,5,IF($H218=喪失理由リスト!$A$9,6,""))))))</f>
        <v/>
      </c>
      <c r="O218" s="87" t="str">
        <f t="shared" si="22"/>
        <v/>
      </c>
      <c r="P218" s="67" t="str">
        <f t="shared" si="23"/>
        <v/>
      </c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</row>
    <row r="219" spans="1:27" s="54" customFormat="1" ht="30" customHeight="1" x14ac:dyDescent="0.15">
      <c r="A219" s="58"/>
      <c r="B219" s="59" t="str">
        <f t="shared" si="18"/>
        <v/>
      </c>
      <c r="C219" s="83" t="str">
        <f t="shared" si="19"/>
        <v/>
      </c>
      <c r="D219" s="44"/>
      <c r="E219" s="45"/>
      <c r="F219" s="44"/>
      <c r="G219" s="45"/>
      <c r="H219" s="45"/>
      <c r="I219" s="51"/>
      <c r="J219" s="44"/>
      <c r="K219" s="64" t="str">
        <f t="shared" si="20"/>
        <v/>
      </c>
      <c r="L219" s="75" t="str">
        <f>IFERROR(VLOOKUP(INDEX($H$8:$H$1009,ROW()-7,1),喪失理由リスト!$A$1:$D$14,2,FALSE),"")</f>
        <v/>
      </c>
      <c r="M219" s="84" t="str">
        <f t="shared" si="21"/>
        <v/>
      </c>
      <c r="N219" s="70" t="str">
        <f>IF($H219=喪失理由リスト!$A$3,1,IF($H219=喪失理由リスト!$A$4,2,IF($H219=喪失理由リスト!$A$5,3,IF($H219=喪失理由リスト!$A$6,4,IF($H219=喪失理由リスト!$A$7,5,IF($H219=喪失理由リスト!$A$9,6,""))))))</f>
        <v/>
      </c>
      <c r="O219" s="87" t="str">
        <f t="shared" si="22"/>
        <v/>
      </c>
      <c r="P219" s="67" t="str">
        <f t="shared" si="23"/>
        <v/>
      </c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</row>
    <row r="220" spans="1:27" s="54" customFormat="1" ht="30" customHeight="1" x14ac:dyDescent="0.15">
      <c r="A220" s="58"/>
      <c r="B220" s="59" t="str">
        <f t="shared" si="18"/>
        <v/>
      </c>
      <c r="C220" s="83" t="str">
        <f t="shared" si="19"/>
        <v/>
      </c>
      <c r="D220" s="44"/>
      <c r="E220" s="45"/>
      <c r="F220" s="44"/>
      <c r="G220" s="45"/>
      <c r="H220" s="45"/>
      <c r="I220" s="51"/>
      <c r="J220" s="44"/>
      <c r="K220" s="64" t="str">
        <f t="shared" si="20"/>
        <v/>
      </c>
      <c r="L220" s="75" t="str">
        <f>IFERROR(VLOOKUP(INDEX($H$8:$H$1009,ROW()-7,1),喪失理由リスト!$A$1:$D$14,2,FALSE),"")</f>
        <v/>
      </c>
      <c r="M220" s="84" t="str">
        <f t="shared" si="21"/>
        <v/>
      </c>
      <c r="N220" s="70" t="str">
        <f>IF($H220=喪失理由リスト!$A$3,1,IF($H220=喪失理由リスト!$A$4,2,IF($H220=喪失理由リスト!$A$5,3,IF($H220=喪失理由リスト!$A$6,4,IF($H220=喪失理由リスト!$A$7,5,IF($H220=喪失理由リスト!$A$9,6,""))))))</f>
        <v/>
      </c>
      <c r="O220" s="87" t="str">
        <f t="shared" si="22"/>
        <v/>
      </c>
      <c r="P220" s="67" t="str">
        <f t="shared" si="23"/>
        <v/>
      </c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</row>
    <row r="221" spans="1:27" s="54" customFormat="1" ht="30" customHeight="1" x14ac:dyDescent="0.15">
      <c r="A221" s="58"/>
      <c r="B221" s="59" t="str">
        <f t="shared" si="18"/>
        <v/>
      </c>
      <c r="C221" s="83" t="str">
        <f t="shared" si="19"/>
        <v/>
      </c>
      <c r="D221" s="44"/>
      <c r="E221" s="45"/>
      <c r="F221" s="44"/>
      <c r="G221" s="45"/>
      <c r="H221" s="45"/>
      <c r="I221" s="51"/>
      <c r="J221" s="44"/>
      <c r="K221" s="64" t="str">
        <f t="shared" si="20"/>
        <v/>
      </c>
      <c r="L221" s="75" t="str">
        <f>IFERROR(VLOOKUP(INDEX($H$8:$H$1009,ROW()-7,1),喪失理由リスト!$A$1:$D$14,2,FALSE),"")</f>
        <v/>
      </c>
      <c r="M221" s="84" t="str">
        <f t="shared" si="21"/>
        <v/>
      </c>
      <c r="N221" s="70" t="str">
        <f>IF($H221=喪失理由リスト!$A$3,1,IF($H221=喪失理由リスト!$A$4,2,IF($H221=喪失理由リスト!$A$5,3,IF($H221=喪失理由リスト!$A$6,4,IF($H221=喪失理由リスト!$A$7,5,IF($H221=喪失理由リスト!$A$9,6,""))))))</f>
        <v/>
      </c>
      <c r="O221" s="87" t="str">
        <f t="shared" si="22"/>
        <v/>
      </c>
      <c r="P221" s="67" t="str">
        <f t="shared" si="23"/>
        <v/>
      </c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</row>
    <row r="222" spans="1:27" s="54" customFormat="1" ht="30" customHeight="1" x14ac:dyDescent="0.15">
      <c r="A222" s="58"/>
      <c r="B222" s="59" t="str">
        <f t="shared" si="18"/>
        <v/>
      </c>
      <c r="C222" s="83" t="str">
        <f t="shared" si="19"/>
        <v/>
      </c>
      <c r="D222" s="44"/>
      <c r="E222" s="45"/>
      <c r="F222" s="44"/>
      <c r="G222" s="45"/>
      <c r="H222" s="45"/>
      <c r="I222" s="51"/>
      <c r="J222" s="44"/>
      <c r="K222" s="64" t="str">
        <f t="shared" si="20"/>
        <v/>
      </c>
      <c r="L222" s="75" t="str">
        <f>IFERROR(VLOOKUP(INDEX($H$8:$H$1009,ROW()-7,1),喪失理由リスト!$A$1:$D$14,2,FALSE),"")</f>
        <v/>
      </c>
      <c r="M222" s="84" t="str">
        <f t="shared" si="21"/>
        <v/>
      </c>
      <c r="N222" s="70" t="str">
        <f>IF($H222=喪失理由リスト!$A$3,1,IF($H222=喪失理由リスト!$A$4,2,IF($H222=喪失理由リスト!$A$5,3,IF($H222=喪失理由リスト!$A$6,4,IF($H222=喪失理由リスト!$A$7,5,IF($H222=喪失理由リスト!$A$9,6,""))))))</f>
        <v/>
      </c>
      <c r="O222" s="87" t="str">
        <f t="shared" si="22"/>
        <v/>
      </c>
      <c r="P222" s="67" t="str">
        <f t="shared" si="23"/>
        <v/>
      </c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</row>
    <row r="223" spans="1:27" s="54" customFormat="1" ht="30" customHeight="1" x14ac:dyDescent="0.15">
      <c r="A223" s="58"/>
      <c r="B223" s="59" t="str">
        <f t="shared" si="18"/>
        <v/>
      </c>
      <c r="C223" s="83" t="str">
        <f t="shared" si="19"/>
        <v/>
      </c>
      <c r="D223" s="44"/>
      <c r="E223" s="45"/>
      <c r="F223" s="44"/>
      <c r="G223" s="45"/>
      <c r="H223" s="45"/>
      <c r="I223" s="51"/>
      <c r="J223" s="44"/>
      <c r="K223" s="64" t="str">
        <f t="shared" si="20"/>
        <v/>
      </c>
      <c r="L223" s="75" t="str">
        <f>IFERROR(VLOOKUP(INDEX($H$8:$H$1009,ROW()-7,1),喪失理由リスト!$A$1:$D$14,2,FALSE),"")</f>
        <v/>
      </c>
      <c r="M223" s="84" t="str">
        <f t="shared" si="21"/>
        <v/>
      </c>
      <c r="N223" s="70" t="str">
        <f>IF($H223=喪失理由リスト!$A$3,1,IF($H223=喪失理由リスト!$A$4,2,IF($H223=喪失理由リスト!$A$5,3,IF($H223=喪失理由リスト!$A$6,4,IF($H223=喪失理由リスト!$A$7,5,IF($H223=喪失理由リスト!$A$9,6,""))))))</f>
        <v/>
      </c>
      <c r="O223" s="87" t="str">
        <f t="shared" si="22"/>
        <v/>
      </c>
      <c r="P223" s="67" t="str">
        <f t="shared" si="23"/>
        <v/>
      </c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</row>
    <row r="224" spans="1:27" s="54" customFormat="1" ht="30" customHeight="1" x14ac:dyDescent="0.15">
      <c r="A224" s="58"/>
      <c r="B224" s="59" t="str">
        <f t="shared" si="18"/>
        <v/>
      </c>
      <c r="C224" s="83" t="str">
        <f t="shared" si="19"/>
        <v/>
      </c>
      <c r="D224" s="44"/>
      <c r="E224" s="45"/>
      <c r="F224" s="44"/>
      <c r="G224" s="45"/>
      <c r="H224" s="45"/>
      <c r="I224" s="51"/>
      <c r="J224" s="44"/>
      <c r="K224" s="64" t="str">
        <f t="shared" si="20"/>
        <v/>
      </c>
      <c r="L224" s="75" t="str">
        <f>IFERROR(VLOOKUP(INDEX($H$8:$H$1009,ROW()-7,1),喪失理由リスト!$A$1:$D$14,2,FALSE),"")</f>
        <v/>
      </c>
      <c r="M224" s="84" t="str">
        <f t="shared" si="21"/>
        <v/>
      </c>
      <c r="N224" s="70" t="str">
        <f>IF($H224=喪失理由リスト!$A$3,1,IF($H224=喪失理由リスト!$A$4,2,IF($H224=喪失理由リスト!$A$5,3,IF($H224=喪失理由リスト!$A$6,4,IF($H224=喪失理由リスト!$A$7,5,IF($H224=喪失理由リスト!$A$9,6,""))))))</f>
        <v/>
      </c>
      <c r="O224" s="87" t="str">
        <f t="shared" si="22"/>
        <v/>
      </c>
      <c r="P224" s="67" t="str">
        <f t="shared" si="23"/>
        <v/>
      </c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</row>
    <row r="225" spans="1:27" s="54" customFormat="1" ht="30" customHeight="1" x14ac:dyDescent="0.15">
      <c r="A225" s="58"/>
      <c r="B225" s="59" t="str">
        <f t="shared" si="18"/>
        <v/>
      </c>
      <c r="C225" s="83" t="str">
        <f t="shared" si="19"/>
        <v/>
      </c>
      <c r="D225" s="44"/>
      <c r="E225" s="45"/>
      <c r="F225" s="44"/>
      <c r="G225" s="45"/>
      <c r="H225" s="45"/>
      <c r="I225" s="51"/>
      <c r="J225" s="44"/>
      <c r="K225" s="64" t="str">
        <f t="shared" si="20"/>
        <v/>
      </c>
      <c r="L225" s="75" t="str">
        <f>IFERROR(VLOOKUP(INDEX($H$8:$H$1009,ROW()-7,1),喪失理由リスト!$A$1:$D$14,2,FALSE),"")</f>
        <v/>
      </c>
      <c r="M225" s="84" t="str">
        <f t="shared" si="21"/>
        <v/>
      </c>
      <c r="N225" s="70" t="str">
        <f>IF($H225=喪失理由リスト!$A$3,1,IF($H225=喪失理由リスト!$A$4,2,IF($H225=喪失理由リスト!$A$5,3,IF($H225=喪失理由リスト!$A$6,4,IF($H225=喪失理由リスト!$A$7,5,IF($H225=喪失理由リスト!$A$9,6,""))))))</f>
        <v/>
      </c>
      <c r="O225" s="87" t="str">
        <f t="shared" si="22"/>
        <v/>
      </c>
      <c r="P225" s="67" t="str">
        <f t="shared" si="23"/>
        <v/>
      </c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</row>
    <row r="226" spans="1:27" s="54" customFormat="1" ht="30" customHeight="1" x14ac:dyDescent="0.15">
      <c r="A226" s="58"/>
      <c r="B226" s="59" t="str">
        <f t="shared" si="18"/>
        <v/>
      </c>
      <c r="C226" s="83" t="str">
        <f t="shared" si="19"/>
        <v/>
      </c>
      <c r="D226" s="44"/>
      <c r="E226" s="45"/>
      <c r="F226" s="44"/>
      <c r="G226" s="45"/>
      <c r="H226" s="45"/>
      <c r="I226" s="51"/>
      <c r="J226" s="44"/>
      <c r="K226" s="64" t="str">
        <f t="shared" si="20"/>
        <v/>
      </c>
      <c r="L226" s="75" t="str">
        <f>IFERROR(VLOOKUP(INDEX($H$8:$H$1009,ROW()-7,1),喪失理由リスト!$A$1:$D$14,2,FALSE),"")</f>
        <v/>
      </c>
      <c r="M226" s="84" t="str">
        <f t="shared" si="21"/>
        <v/>
      </c>
      <c r="N226" s="70" t="str">
        <f>IF($H226=喪失理由リスト!$A$3,1,IF($H226=喪失理由リスト!$A$4,2,IF($H226=喪失理由リスト!$A$5,3,IF($H226=喪失理由リスト!$A$6,4,IF($H226=喪失理由リスト!$A$7,5,IF($H226=喪失理由リスト!$A$9,6,""))))))</f>
        <v/>
      </c>
      <c r="O226" s="87" t="str">
        <f t="shared" si="22"/>
        <v/>
      </c>
      <c r="P226" s="67" t="str">
        <f t="shared" si="23"/>
        <v/>
      </c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</row>
    <row r="227" spans="1:27" s="54" customFormat="1" ht="30" customHeight="1" x14ac:dyDescent="0.15">
      <c r="A227" s="58"/>
      <c r="B227" s="59" t="str">
        <f t="shared" si="18"/>
        <v/>
      </c>
      <c r="C227" s="83" t="str">
        <f t="shared" si="19"/>
        <v/>
      </c>
      <c r="D227" s="44"/>
      <c r="E227" s="45"/>
      <c r="F227" s="44"/>
      <c r="G227" s="45"/>
      <c r="H227" s="45"/>
      <c r="I227" s="51"/>
      <c r="J227" s="44"/>
      <c r="K227" s="64" t="str">
        <f t="shared" si="20"/>
        <v/>
      </c>
      <c r="L227" s="75" t="str">
        <f>IFERROR(VLOOKUP(INDEX($H$8:$H$1009,ROW()-7,1),喪失理由リスト!$A$1:$D$14,2,FALSE),"")</f>
        <v/>
      </c>
      <c r="M227" s="84" t="str">
        <f t="shared" si="21"/>
        <v/>
      </c>
      <c r="N227" s="70" t="str">
        <f>IF($H227=喪失理由リスト!$A$3,1,IF($H227=喪失理由リスト!$A$4,2,IF($H227=喪失理由リスト!$A$5,3,IF($H227=喪失理由リスト!$A$6,4,IF($H227=喪失理由リスト!$A$7,5,IF($H227=喪失理由リスト!$A$9,6,""))))))</f>
        <v/>
      </c>
      <c r="O227" s="87" t="str">
        <f t="shared" si="22"/>
        <v/>
      </c>
      <c r="P227" s="67" t="str">
        <f t="shared" si="23"/>
        <v/>
      </c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</row>
    <row r="228" spans="1:27" s="54" customFormat="1" ht="30" customHeight="1" x14ac:dyDescent="0.15">
      <c r="A228" s="58"/>
      <c r="B228" s="59" t="str">
        <f t="shared" si="18"/>
        <v/>
      </c>
      <c r="C228" s="83" t="str">
        <f t="shared" si="19"/>
        <v/>
      </c>
      <c r="D228" s="44"/>
      <c r="E228" s="45"/>
      <c r="F228" s="44"/>
      <c r="G228" s="45"/>
      <c r="H228" s="45"/>
      <c r="I228" s="51"/>
      <c r="J228" s="44"/>
      <c r="K228" s="64" t="str">
        <f t="shared" si="20"/>
        <v/>
      </c>
      <c r="L228" s="75" t="str">
        <f>IFERROR(VLOOKUP(INDEX($H$8:$H$1009,ROW()-7,1),喪失理由リスト!$A$1:$D$14,2,FALSE),"")</f>
        <v/>
      </c>
      <c r="M228" s="84" t="str">
        <f t="shared" si="21"/>
        <v/>
      </c>
      <c r="N228" s="70" t="str">
        <f>IF($H228=喪失理由リスト!$A$3,1,IF($H228=喪失理由リスト!$A$4,2,IF($H228=喪失理由リスト!$A$5,3,IF($H228=喪失理由リスト!$A$6,4,IF($H228=喪失理由リスト!$A$7,5,IF($H228=喪失理由リスト!$A$9,6,""))))))</f>
        <v/>
      </c>
      <c r="O228" s="87" t="str">
        <f t="shared" si="22"/>
        <v/>
      </c>
      <c r="P228" s="67" t="str">
        <f t="shared" si="23"/>
        <v/>
      </c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</row>
    <row r="229" spans="1:27" s="54" customFormat="1" ht="30" customHeight="1" x14ac:dyDescent="0.15">
      <c r="A229" s="58"/>
      <c r="B229" s="59" t="str">
        <f t="shared" si="18"/>
        <v/>
      </c>
      <c r="C229" s="83" t="str">
        <f t="shared" si="19"/>
        <v/>
      </c>
      <c r="D229" s="44"/>
      <c r="E229" s="45"/>
      <c r="F229" s="44"/>
      <c r="G229" s="45"/>
      <c r="H229" s="45"/>
      <c r="I229" s="51"/>
      <c r="J229" s="44"/>
      <c r="K229" s="64" t="str">
        <f t="shared" si="20"/>
        <v/>
      </c>
      <c r="L229" s="75" t="str">
        <f>IFERROR(VLOOKUP(INDEX($H$8:$H$1009,ROW()-7,1),喪失理由リスト!$A$1:$D$14,2,FALSE),"")</f>
        <v/>
      </c>
      <c r="M229" s="84" t="str">
        <f t="shared" si="21"/>
        <v/>
      </c>
      <c r="N229" s="70" t="str">
        <f>IF($H229=喪失理由リスト!$A$3,1,IF($H229=喪失理由リスト!$A$4,2,IF($H229=喪失理由リスト!$A$5,3,IF($H229=喪失理由リスト!$A$6,4,IF($H229=喪失理由リスト!$A$7,5,IF($H229=喪失理由リスト!$A$9,6,""))))))</f>
        <v/>
      </c>
      <c r="O229" s="87" t="str">
        <f t="shared" si="22"/>
        <v/>
      </c>
      <c r="P229" s="67" t="str">
        <f t="shared" si="23"/>
        <v/>
      </c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</row>
    <row r="230" spans="1:27" s="54" customFormat="1" ht="30" customHeight="1" x14ac:dyDescent="0.15">
      <c r="A230" s="58"/>
      <c r="B230" s="59" t="str">
        <f t="shared" si="18"/>
        <v/>
      </c>
      <c r="C230" s="83" t="str">
        <f t="shared" si="19"/>
        <v/>
      </c>
      <c r="D230" s="44"/>
      <c r="E230" s="45"/>
      <c r="F230" s="44"/>
      <c r="G230" s="45"/>
      <c r="H230" s="45"/>
      <c r="I230" s="51"/>
      <c r="J230" s="44"/>
      <c r="K230" s="64" t="str">
        <f t="shared" si="20"/>
        <v/>
      </c>
      <c r="L230" s="75" t="str">
        <f>IFERROR(VLOOKUP(INDEX($H$8:$H$1009,ROW()-7,1),喪失理由リスト!$A$1:$D$14,2,FALSE),"")</f>
        <v/>
      </c>
      <c r="M230" s="84" t="str">
        <f t="shared" si="21"/>
        <v/>
      </c>
      <c r="N230" s="70" t="str">
        <f>IF($H230=喪失理由リスト!$A$3,1,IF($H230=喪失理由リスト!$A$4,2,IF($H230=喪失理由リスト!$A$5,3,IF($H230=喪失理由リスト!$A$6,4,IF($H230=喪失理由リスト!$A$7,5,IF($H230=喪失理由リスト!$A$9,6,""))))))</f>
        <v/>
      </c>
      <c r="O230" s="87" t="str">
        <f t="shared" si="22"/>
        <v/>
      </c>
      <c r="P230" s="67" t="str">
        <f t="shared" si="23"/>
        <v/>
      </c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</row>
    <row r="231" spans="1:27" s="54" customFormat="1" ht="30" customHeight="1" x14ac:dyDescent="0.15">
      <c r="A231" s="58"/>
      <c r="B231" s="59" t="str">
        <f t="shared" si="18"/>
        <v/>
      </c>
      <c r="C231" s="83" t="str">
        <f t="shared" si="19"/>
        <v/>
      </c>
      <c r="D231" s="44"/>
      <c r="E231" s="45"/>
      <c r="F231" s="44"/>
      <c r="G231" s="45"/>
      <c r="H231" s="45"/>
      <c r="I231" s="51"/>
      <c r="J231" s="44"/>
      <c r="K231" s="64" t="str">
        <f t="shared" si="20"/>
        <v/>
      </c>
      <c r="L231" s="75" t="str">
        <f>IFERROR(VLOOKUP(INDEX($H$8:$H$1009,ROW()-7,1),喪失理由リスト!$A$1:$D$14,2,FALSE),"")</f>
        <v/>
      </c>
      <c r="M231" s="84" t="str">
        <f t="shared" si="21"/>
        <v/>
      </c>
      <c r="N231" s="70" t="str">
        <f>IF($H231=喪失理由リスト!$A$3,1,IF($H231=喪失理由リスト!$A$4,2,IF($H231=喪失理由リスト!$A$5,3,IF($H231=喪失理由リスト!$A$6,4,IF($H231=喪失理由リスト!$A$7,5,IF($H231=喪失理由リスト!$A$9,6,""))))))</f>
        <v/>
      </c>
      <c r="O231" s="87" t="str">
        <f t="shared" si="22"/>
        <v/>
      </c>
      <c r="P231" s="67" t="str">
        <f t="shared" si="23"/>
        <v/>
      </c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</row>
    <row r="232" spans="1:27" s="54" customFormat="1" ht="30" customHeight="1" x14ac:dyDescent="0.15">
      <c r="A232" s="58"/>
      <c r="B232" s="59" t="str">
        <f t="shared" si="18"/>
        <v/>
      </c>
      <c r="C232" s="83" t="str">
        <f t="shared" si="19"/>
        <v/>
      </c>
      <c r="D232" s="44"/>
      <c r="E232" s="45"/>
      <c r="F232" s="44"/>
      <c r="G232" s="45"/>
      <c r="H232" s="45"/>
      <c r="I232" s="51"/>
      <c r="J232" s="44"/>
      <c r="K232" s="64" t="str">
        <f t="shared" si="20"/>
        <v/>
      </c>
      <c r="L232" s="75" t="str">
        <f>IFERROR(VLOOKUP(INDEX($H$8:$H$1009,ROW()-7,1),喪失理由リスト!$A$1:$D$14,2,FALSE),"")</f>
        <v/>
      </c>
      <c r="M232" s="84" t="str">
        <f t="shared" si="21"/>
        <v/>
      </c>
      <c r="N232" s="70" t="str">
        <f>IF($H232=喪失理由リスト!$A$3,1,IF($H232=喪失理由リスト!$A$4,2,IF($H232=喪失理由リスト!$A$5,3,IF($H232=喪失理由リスト!$A$6,4,IF($H232=喪失理由リスト!$A$7,5,IF($H232=喪失理由リスト!$A$9,6,""))))))</f>
        <v/>
      </c>
      <c r="O232" s="87" t="str">
        <f t="shared" si="22"/>
        <v/>
      </c>
      <c r="P232" s="67" t="str">
        <f t="shared" si="23"/>
        <v/>
      </c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</row>
    <row r="233" spans="1:27" s="54" customFormat="1" ht="30" customHeight="1" x14ac:dyDescent="0.15">
      <c r="A233" s="58"/>
      <c r="B233" s="59" t="str">
        <f t="shared" si="18"/>
        <v/>
      </c>
      <c r="C233" s="83" t="str">
        <f t="shared" si="19"/>
        <v/>
      </c>
      <c r="D233" s="44"/>
      <c r="E233" s="45"/>
      <c r="F233" s="44"/>
      <c r="G233" s="45"/>
      <c r="H233" s="45"/>
      <c r="I233" s="51"/>
      <c r="J233" s="44"/>
      <c r="K233" s="64" t="str">
        <f t="shared" si="20"/>
        <v/>
      </c>
      <c r="L233" s="75" t="str">
        <f>IFERROR(VLOOKUP(INDEX($H$8:$H$1009,ROW()-7,1),喪失理由リスト!$A$1:$D$14,2,FALSE),"")</f>
        <v/>
      </c>
      <c r="M233" s="84" t="str">
        <f t="shared" si="21"/>
        <v/>
      </c>
      <c r="N233" s="70" t="str">
        <f>IF($H233=喪失理由リスト!$A$3,1,IF($H233=喪失理由リスト!$A$4,2,IF($H233=喪失理由リスト!$A$5,3,IF($H233=喪失理由リスト!$A$6,4,IF($H233=喪失理由リスト!$A$7,5,IF($H233=喪失理由リスト!$A$9,6,""))))))</f>
        <v/>
      </c>
      <c r="O233" s="87" t="str">
        <f t="shared" si="22"/>
        <v/>
      </c>
      <c r="P233" s="67" t="str">
        <f t="shared" si="23"/>
        <v/>
      </c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</row>
    <row r="234" spans="1:27" s="54" customFormat="1" ht="30" customHeight="1" x14ac:dyDescent="0.15">
      <c r="A234" s="58"/>
      <c r="B234" s="59" t="str">
        <f t="shared" si="18"/>
        <v/>
      </c>
      <c r="C234" s="83" t="str">
        <f t="shared" si="19"/>
        <v/>
      </c>
      <c r="D234" s="44"/>
      <c r="E234" s="45"/>
      <c r="F234" s="44"/>
      <c r="G234" s="45"/>
      <c r="H234" s="45"/>
      <c r="I234" s="51"/>
      <c r="J234" s="44"/>
      <c r="K234" s="64" t="str">
        <f t="shared" si="20"/>
        <v/>
      </c>
      <c r="L234" s="75" t="str">
        <f>IFERROR(VLOOKUP(INDEX($H$8:$H$1009,ROW()-7,1),喪失理由リスト!$A$1:$D$14,2,FALSE),"")</f>
        <v/>
      </c>
      <c r="M234" s="84" t="str">
        <f t="shared" si="21"/>
        <v/>
      </c>
      <c r="N234" s="70" t="str">
        <f>IF($H234=喪失理由リスト!$A$3,1,IF($H234=喪失理由リスト!$A$4,2,IF($H234=喪失理由リスト!$A$5,3,IF($H234=喪失理由リスト!$A$6,4,IF($H234=喪失理由リスト!$A$7,5,IF($H234=喪失理由リスト!$A$9,6,""))))))</f>
        <v/>
      </c>
      <c r="O234" s="87" t="str">
        <f t="shared" si="22"/>
        <v/>
      </c>
      <c r="P234" s="67" t="str">
        <f t="shared" si="23"/>
        <v/>
      </c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</row>
    <row r="235" spans="1:27" s="54" customFormat="1" ht="30" customHeight="1" x14ac:dyDescent="0.15">
      <c r="A235" s="58"/>
      <c r="B235" s="59" t="str">
        <f t="shared" si="18"/>
        <v/>
      </c>
      <c r="C235" s="83" t="str">
        <f t="shared" si="19"/>
        <v/>
      </c>
      <c r="D235" s="44"/>
      <c r="E235" s="45"/>
      <c r="F235" s="44"/>
      <c r="G235" s="45"/>
      <c r="H235" s="45"/>
      <c r="I235" s="51"/>
      <c r="J235" s="44"/>
      <c r="K235" s="64" t="str">
        <f t="shared" si="20"/>
        <v/>
      </c>
      <c r="L235" s="75" t="str">
        <f>IFERROR(VLOOKUP(INDEX($H$8:$H$1009,ROW()-7,1),喪失理由リスト!$A$1:$D$14,2,FALSE),"")</f>
        <v/>
      </c>
      <c r="M235" s="84" t="str">
        <f t="shared" si="21"/>
        <v/>
      </c>
      <c r="N235" s="70" t="str">
        <f>IF($H235=喪失理由リスト!$A$3,1,IF($H235=喪失理由リスト!$A$4,2,IF($H235=喪失理由リスト!$A$5,3,IF($H235=喪失理由リスト!$A$6,4,IF($H235=喪失理由リスト!$A$7,5,IF($H235=喪失理由リスト!$A$9,6,""))))))</f>
        <v/>
      </c>
      <c r="O235" s="87" t="str">
        <f t="shared" si="22"/>
        <v/>
      </c>
      <c r="P235" s="67" t="str">
        <f t="shared" si="23"/>
        <v/>
      </c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</row>
    <row r="236" spans="1:27" s="54" customFormat="1" ht="30" customHeight="1" x14ac:dyDescent="0.15">
      <c r="A236" s="58"/>
      <c r="B236" s="59" t="str">
        <f t="shared" si="18"/>
        <v/>
      </c>
      <c r="C236" s="83" t="str">
        <f t="shared" si="19"/>
        <v/>
      </c>
      <c r="D236" s="44"/>
      <c r="E236" s="45"/>
      <c r="F236" s="44"/>
      <c r="G236" s="45"/>
      <c r="H236" s="45"/>
      <c r="I236" s="51"/>
      <c r="J236" s="44"/>
      <c r="K236" s="64" t="str">
        <f t="shared" si="20"/>
        <v/>
      </c>
      <c r="L236" s="75" t="str">
        <f>IFERROR(VLOOKUP(INDEX($H$8:$H$1009,ROW()-7,1),喪失理由リスト!$A$1:$D$14,2,FALSE),"")</f>
        <v/>
      </c>
      <c r="M236" s="84" t="str">
        <f t="shared" si="21"/>
        <v/>
      </c>
      <c r="N236" s="70" t="str">
        <f>IF($H236=喪失理由リスト!$A$3,1,IF($H236=喪失理由リスト!$A$4,2,IF($H236=喪失理由リスト!$A$5,3,IF($H236=喪失理由リスト!$A$6,4,IF($H236=喪失理由リスト!$A$7,5,IF($H236=喪失理由リスト!$A$9,6,""))))))</f>
        <v/>
      </c>
      <c r="O236" s="87" t="str">
        <f t="shared" si="22"/>
        <v/>
      </c>
      <c r="P236" s="67" t="str">
        <f t="shared" si="23"/>
        <v/>
      </c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</row>
    <row r="237" spans="1:27" s="54" customFormat="1" ht="30" customHeight="1" x14ac:dyDescent="0.15">
      <c r="A237" s="58"/>
      <c r="B237" s="59" t="str">
        <f t="shared" si="18"/>
        <v/>
      </c>
      <c r="C237" s="83" t="str">
        <f t="shared" si="19"/>
        <v/>
      </c>
      <c r="D237" s="44"/>
      <c r="E237" s="45"/>
      <c r="F237" s="44"/>
      <c r="G237" s="45"/>
      <c r="H237" s="45"/>
      <c r="I237" s="51"/>
      <c r="J237" s="44"/>
      <c r="K237" s="64" t="str">
        <f t="shared" si="20"/>
        <v/>
      </c>
      <c r="L237" s="75" t="str">
        <f>IFERROR(VLOOKUP(INDEX($H$8:$H$1009,ROW()-7,1),喪失理由リスト!$A$1:$D$14,2,FALSE),"")</f>
        <v/>
      </c>
      <c r="M237" s="84" t="str">
        <f t="shared" si="21"/>
        <v/>
      </c>
      <c r="N237" s="70" t="str">
        <f>IF($H237=喪失理由リスト!$A$3,1,IF($H237=喪失理由リスト!$A$4,2,IF($H237=喪失理由リスト!$A$5,3,IF($H237=喪失理由リスト!$A$6,4,IF($H237=喪失理由リスト!$A$7,5,IF($H237=喪失理由リスト!$A$9,6,""))))))</f>
        <v/>
      </c>
      <c r="O237" s="87" t="str">
        <f t="shared" si="22"/>
        <v/>
      </c>
      <c r="P237" s="67" t="str">
        <f t="shared" si="23"/>
        <v/>
      </c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</row>
    <row r="238" spans="1:27" s="54" customFormat="1" ht="30" customHeight="1" x14ac:dyDescent="0.15">
      <c r="A238" s="58"/>
      <c r="B238" s="59" t="str">
        <f t="shared" si="18"/>
        <v/>
      </c>
      <c r="C238" s="83" t="str">
        <f t="shared" si="19"/>
        <v/>
      </c>
      <c r="D238" s="44"/>
      <c r="E238" s="45"/>
      <c r="F238" s="44"/>
      <c r="G238" s="45"/>
      <c r="H238" s="45"/>
      <c r="I238" s="51"/>
      <c r="J238" s="44"/>
      <c r="K238" s="64" t="str">
        <f t="shared" si="20"/>
        <v/>
      </c>
      <c r="L238" s="75" t="str">
        <f>IFERROR(VLOOKUP(INDEX($H$8:$H$1009,ROW()-7,1),喪失理由リスト!$A$1:$D$14,2,FALSE),"")</f>
        <v/>
      </c>
      <c r="M238" s="84" t="str">
        <f t="shared" si="21"/>
        <v/>
      </c>
      <c r="N238" s="70" t="str">
        <f>IF($H238=喪失理由リスト!$A$3,1,IF($H238=喪失理由リスト!$A$4,2,IF($H238=喪失理由リスト!$A$5,3,IF($H238=喪失理由リスト!$A$6,4,IF($H238=喪失理由リスト!$A$7,5,IF($H238=喪失理由リスト!$A$9,6,""))))))</f>
        <v/>
      </c>
      <c r="O238" s="87" t="str">
        <f t="shared" si="22"/>
        <v/>
      </c>
      <c r="P238" s="67" t="str">
        <f t="shared" si="23"/>
        <v/>
      </c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</row>
    <row r="239" spans="1:27" s="54" customFormat="1" ht="30" customHeight="1" x14ac:dyDescent="0.15">
      <c r="A239" s="58"/>
      <c r="B239" s="59" t="str">
        <f t="shared" si="18"/>
        <v/>
      </c>
      <c r="C239" s="83" t="str">
        <f t="shared" si="19"/>
        <v/>
      </c>
      <c r="D239" s="44"/>
      <c r="E239" s="45"/>
      <c r="F239" s="44"/>
      <c r="G239" s="45"/>
      <c r="H239" s="45"/>
      <c r="I239" s="51"/>
      <c r="J239" s="44"/>
      <c r="K239" s="64" t="str">
        <f t="shared" si="20"/>
        <v/>
      </c>
      <c r="L239" s="75" t="str">
        <f>IFERROR(VLOOKUP(INDEX($H$8:$H$1009,ROW()-7,1),喪失理由リスト!$A$1:$D$14,2,FALSE),"")</f>
        <v/>
      </c>
      <c r="M239" s="84" t="str">
        <f t="shared" si="21"/>
        <v/>
      </c>
      <c r="N239" s="70" t="str">
        <f>IF($H239=喪失理由リスト!$A$3,1,IF($H239=喪失理由リスト!$A$4,2,IF($H239=喪失理由リスト!$A$5,3,IF($H239=喪失理由リスト!$A$6,4,IF($H239=喪失理由リスト!$A$7,5,IF($H239=喪失理由リスト!$A$9,6,""))))))</f>
        <v/>
      </c>
      <c r="O239" s="87" t="str">
        <f t="shared" si="22"/>
        <v/>
      </c>
      <c r="P239" s="67" t="str">
        <f t="shared" si="23"/>
        <v/>
      </c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</row>
    <row r="240" spans="1:27" s="54" customFormat="1" ht="30" customHeight="1" x14ac:dyDescent="0.15">
      <c r="A240" s="58"/>
      <c r="B240" s="59" t="str">
        <f t="shared" si="18"/>
        <v/>
      </c>
      <c r="C240" s="83" t="str">
        <f t="shared" si="19"/>
        <v/>
      </c>
      <c r="D240" s="44"/>
      <c r="E240" s="45"/>
      <c r="F240" s="44"/>
      <c r="G240" s="45"/>
      <c r="H240" s="45"/>
      <c r="I240" s="51"/>
      <c r="J240" s="44"/>
      <c r="K240" s="64" t="str">
        <f t="shared" si="20"/>
        <v/>
      </c>
      <c r="L240" s="75" t="str">
        <f>IFERROR(VLOOKUP(INDEX($H$8:$H$1009,ROW()-7,1),喪失理由リスト!$A$1:$D$14,2,FALSE),"")</f>
        <v/>
      </c>
      <c r="M240" s="84" t="str">
        <f t="shared" si="21"/>
        <v/>
      </c>
      <c r="N240" s="70" t="str">
        <f>IF($H240=喪失理由リスト!$A$3,1,IF($H240=喪失理由リスト!$A$4,2,IF($H240=喪失理由リスト!$A$5,3,IF($H240=喪失理由リスト!$A$6,4,IF($H240=喪失理由リスト!$A$7,5,IF($H240=喪失理由リスト!$A$9,6,""))))))</f>
        <v/>
      </c>
      <c r="O240" s="87" t="str">
        <f t="shared" si="22"/>
        <v/>
      </c>
      <c r="P240" s="67" t="str">
        <f t="shared" si="23"/>
        <v/>
      </c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</row>
    <row r="241" spans="1:27" s="54" customFormat="1" ht="30" customHeight="1" x14ac:dyDescent="0.15">
      <c r="A241" s="58"/>
      <c r="B241" s="59" t="str">
        <f t="shared" si="18"/>
        <v/>
      </c>
      <c r="C241" s="83" t="str">
        <f t="shared" si="19"/>
        <v/>
      </c>
      <c r="D241" s="44"/>
      <c r="E241" s="45"/>
      <c r="F241" s="44"/>
      <c r="G241" s="45"/>
      <c r="H241" s="45"/>
      <c r="I241" s="51"/>
      <c r="J241" s="44"/>
      <c r="K241" s="64" t="str">
        <f t="shared" si="20"/>
        <v/>
      </c>
      <c r="L241" s="75" t="str">
        <f>IFERROR(VLOOKUP(INDEX($H$8:$H$1009,ROW()-7,1),喪失理由リスト!$A$1:$D$14,2,FALSE),"")</f>
        <v/>
      </c>
      <c r="M241" s="84" t="str">
        <f t="shared" si="21"/>
        <v/>
      </c>
      <c r="N241" s="70" t="str">
        <f>IF($H241=喪失理由リスト!$A$3,1,IF($H241=喪失理由リスト!$A$4,2,IF($H241=喪失理由リスト!$A$5,3,IF($H241=喪失理由リスト!$A$6,4,IF($H241=喪失理由リスト!$A$7,5,IF($H241=喪失理由リスト!$A$9,6,""))))))</f>
        <v/>
      </c>
      <c r="O241" s="87" t="str">
        <f t="shared" si="22"/>
        <v/>
      </c>
      <c r="P241" s="67" t="str">
        <f t="shared" si="23"/>
        <v/>
      </c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</row>
    <row r="242" spans="1:27" s="54" customFormat="1" ht="30" customHeight="1" x14ac:dyDescent="0.15">
      <c r="A242" s="58"/>
      <c r="B242" s="59" t="str">
        <f t="shared" si="18"/>
        <v/>
      </c>
      <c r="C242" s="83" t="str">
        <f t="shared" si="19"/>
        <v/>
      </c>
      <c r="D242" s="44"/>
      <c r="E242" s="45"/>
      <c r="F242" s="44"/>
      <c r="G242" s="45"/>
      <c r="H242" s="45"/>
      <c r="I242" s="51"/>
      <c r="J242" s="44"/>
      <c r="K242" s="64" t="str">
        <f t="shared" si="20"/>
        <v/>
      </c>
      <c r="L242" s="75" t="str">
        <f>IFERROR(VLOOKUP(INDEX($H$8:$H$1009,ROW()-7,1),喪失理由リスト!$A$1:$D$14,2,FALSE),"")</f>
        <v/>
      </c>
      <c r="M242" s="84" t="str">
        <f t="shared" si="21"/>
        <v/>
      </c>
      <c r="N242" s="70" t="str">
        <f>IF($H242=喪失理由リスト!$A$3,1,IF($H242=喪失理由リスト!$A$4,2,IF($H242=喪失理由リスト!$A$5,3,IF($H242=喪失理由リスト!$A$6,4,IF($H242=喪失理由リスト!$A$7,5,IF($H242=喪失理由リスト!$A$9,6,""))))))</f>
        <v/>
      </c>
      <c r="O242" s="87" t="str">
        <f t="shared" si="22"/>
        <v/>
      </c>
      <c r="P242" s="67" t="str">
        <f t="shared" si="23"/>
        <v/>
      </c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</row>
    <row r="243" spans="1:27" s="54" customFormat="1" ht="30" customHeight="1" x14ac:dyDescent="0.15">
      <c r="A243" s="58"/>
      <c r="B243" s="59" t="str">
        <f t="shared" si="18"/>
        <v/>
      </c>
      <c r="C243" s="83" t="str">
        <f t="shared" si="19"/>
        <v/>
      </c>
      <c r="D243" s="44"/>
      <c r="E243" s="45"/>
      <c r="F243" s="44"/>
      <c r="G243" s="45"/>
      <c r="H243" s="45"/>
      <c r="I243" s="51"/>
      <c r="J243" s="44"/>
      <c r="K243" s="64" t="str">
        <f t="shared" si="20"/>
        <v/>
      </c>
      <c r="L243" s="75" t="str">
        <f>IFERROR(VLOOKUP(INDEX($H$8:$H$1009,ROW()-7,1),喪失理由リスト!$A$1:$D$14,2,FALSE),"")</f>
        <v/>
      </c>
      <c r="M243" s="84" t="str">
        <f t="shared" si="21"/>
        <v/>
      </c>
      <c r="N243" s="70" t="str">
        <f>IF($H243=喪失理由リスト!$A$3,1,IF($H243=喪失理由リスト!$A$4,2,IF($H243=喪失理由リスト!$A$5,3,IF($H243=喪失理由リスト!$A$6,4,IF($H243=喪失理由リスト!$A$7,5,IF($H243=喪失理由リスト!$A$9,6,""))))))</f>
        <v/>
      </c>
      <c r="O243" s="87" t="str">
        <f t="shared" si="22"/>
        <v/>
      </c>
      <c r="P243" s="67" t="str">
        <f t="shared" si="23"/>
        <v/>
      </c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</row>
    <row r="244" spans="1:27" s="54" customFormat="1" ht="30" customHeight="1" x14ac:dyDescent="0.15">
      <c r="A244" s="58"/>
      <c r="B244" s="59" t="str">
        <f t="shared" si="18"/>
        <v/>
      </c>
      <c r="C244" s="83" t="str">
        <f t="shared" si="19"/>
        <v/>
      </c>
      <c r="D244" s="44"/>
      <c r="E244" s="45"/>
      <c r="F244" s="44"/>
      <c r="G244" s="45"/>
      <c r="H244" s="45"/>
      <c r="I244" s="51"/>
      <c r="J244" s="44"/>
      <c r="K244" s="64" t="str">
        <f t="shared" si="20"/>
        <v/>
      </c>
      <c r="L244" s="75" t="str">
        <f>IFERROR(VLOOKUP(INDEX($H$8:$H$1009,ROW()-7,1),喪失理由リスト!$A$1:$D$14,2,FALSE),"")</f>
        <v/>
      </c>
      <c r="M244" s="84" t="str">
        <f t="shared" si="21"/>
        <v/>
      </c>
      <c r="N244" s="70" t="str">
        <f>IF($H244=喪失理由リスト!$A$3,1,IF($H244=喪失理由リスト!$A$4,2,IF($H244=喪失理由リスト!$A$5,3,IF($H244=喪失理由リスト!$A$6,4,IF($H244=喪失理由リスト!$A$7,5,IF($H244=喪失理由リスト!$A$9,6,""))))))</f>
        <v/>
      </c>
      <c r="O244" s="87" t="str">
        <f t="shared" si="22"/>
        <v/>
      </c>
      <c r="P244" s="67" t="str">
        <f t="shared" si="23"/>
        <v/>
      </c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</row>
    <row r="245" spans="1:27" s="54" customFormat="1" ht="30" customHeight="1" x14ac:dyDescent="0.15">
      <c r="A245" s="58"/>
      <c r="B245" s="59" t="str">
        <f t="shared" si="18"/>
        <v/>
      </c>
      <c r="C245" s="83" t="str">
        <f t="shared" si="19"/>
        <v/>
      </c>
      <c r="D245" s="44"/>
      <c r="E245" s="45"/>
      <c r="F245" s="44"/>
      <c r="G245" s="45"/>
      <c r="H245" s="45"/>
      <c r="I245" s="51"/>
      <c r="J245" s="44"/>
      <c r="K245" s="64" t="str">
        <f t="shared" si="20"/>
        <v/>
      </c>
      <c r="L245" s="75" t="str">
        <f>IFERROR(VLOOKUP(INDEX($H$8:$H$1009,ROW()-7,1),喪失理由リスト!$A$1:$D$14,2,FALSE),"")</f>
        <v/>
      </c>
      <c r="M245" s="84" t="str">
        <f t="shared" si="21"/>
        <v/>
      </c>
      <c r="N245" s="70" t="str">
        <f>IF($H245=喪失理由リスト!$A$3,1,IF($H245=喪失理由リスト!$A$4,2,IF($H245=喪失理由リスト!$A$5,3,IF($H245=喪失理由リスト!$A$6,4,IF($H245=喪失理由リスト!$A$7,5,IF($H245=喪失理由リスト!$A$9,6,""))))))</f>
        <v/>
      </c>
      <c r="O245" s="87" t="str">
        <f t="shared" si="22"/>
        <v/>
      </c>
      <c r="P245" s="67" t="str">
        <f t="shared" si="23"/>
        <v/>
      </c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</row>
    <row r="246" spans="1:27" s="54" customFormat="1" ht="30" customHeight="1" x14ac:dyDescent="0.15">
      <c r="A246" s="58"/>
      <c r="B246" s="59" t="str">
        <f t="shared" si="18"/>
        <v/>
      </c>
      <c r="C246" s="83" t="str">
        <f t="shared" si="19"/>
        <v/>
      </c>
      <c r="D246" s="44"/>
      <c r="E246" s="45"/>
      <c r="F246" s="44"/>
      <c r="G246" s="45"/>
      <c r="H246" s="45"/>
      <c r="I246" s="51"/>
      <c r="J246" s="44"/>
      <c r="K246" s="64" t="str">
        <f t="shared" si="20"/>
        <v/>
      </c>
      <c r="L246" s="75" t="str">
        <f>IFERROR(VLOOKUP(INDEX($H$8:$H$1009,ROW()-7,1),喪失理由リスト!$A$1:$D$14,2,FALSE),"")</f>
        <v/>
      </c>
      <c r="M246" s="84" t="str">
        <f t="shared" si="21"/>
        <v/>
      </c>
      <c r="N246" s="70" t="str">
        <f>IF($H246=喪失理由リスト!$A$3,1,IF($H246=喪失理由リスト!$A$4,2,IF($H246=喪失理由リスト!$A$5,3,IF($H246=喪失理由リスト!$A$6,4,IF($H246=喪失理由リスト!$A$7,5,IF($H246=喪失理由リスト!$A$9,6,""))))))</f>
        <v/>
      </c>
      <c r="O246" s="87" t="str">
        <f t="shared" si="22"/>
        <v/>
      </c>
      <c r="P246" s="67" t="str">
        <f t="shared" si="23"/>
        <v/>
      </c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</row>
    <row r="247" spans="1:27" s="54" customFormat="1" ht="30" customHeight="1" x14ac:dyDescent="0.15">
      <c r="A247" s="58"/>
      <c r="B247" s="59" t="str">
        <f t="shared" si="18"/>
        <v/>
      </c>
      <c r="C247" s="83" t="str">
        <f t="shared" si="19"/>
        <v/>
      </c>
      <c r="D247" s="44"/>
      <c r="E247" s="45"/>
      <c r="F247" s="44"/>
      <c r="G247" s="45"/>
      <c r="H247" s="45"/>
      <c r="I247" s="51"/>
      <c r="J247" s="44"/>
      <c r="K247" s="64" t="str">
        <f t="shared" si="20"/>
        <v/>
      </c>
      <c r="L247" s="75" t="str">
        <f>IFERROR(VLOOKUP(INDEX($H$8:$H$1009,ROW()-7,1),喪失理由リスト!$A$1:$D$14,2,FALSE),"")</f>
        <v/>
      </c>
      <c r="M247" s="84" t="str">
        <f t="shared" si="21"/>
        <v/>
      </c>
      <c r="N247" s="70" t="str">
        <f>IF($H247=喪失理由リスト!$A$3,1,IF($H247=喪失理由リスト!$A$4,2,IF($H247=喪失理由リスト!$A$5,3,IF($H247=喪失理由リスト!$A$6,4,IF($H247=喪失理由リスト!$A$7,5,IF($H247=喪失理由リスト!$A$9,6,""))))))</f>
        <v/>
      </c>
      <c r="O247" s="87" t="str">
        <f t="shared" si="22"/>
        <v/>
      </c>
      <c r="P247" s="67" t="str">
        <f t="shared" si="23"/>
        <v/>
      </c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</row>
    <row r="248" spans="1:27" s="54" customFormat="1" ht="30" customHeight="1" x14ac:dyDescent="0.15">
      <c r="A248" s="58"/>
      <c r="B248" s="59" t="str">
        <f t="shared" si="18"/>
        <v/>
      </c>
      <c r="C248" s="83" t="str">
        <f t="shared" si="19"/>
        <v/>
      </c>
      <c r="D248" s="44"/>
      <c r="E248" s="45"/>
      <c r="F248" s="44"/>
      <c r="G248" s="45"/>
      <c r="H248" s="45"/>
      <c r="I248" s="51"/>
      <c r="J248" s="44"/>
      <c r="K248" s="64" t="str">
        <f t="shared" si="20"/>
        <v/>
      </c>
      <c r="L248" s="75" t="str">
        <f>IFERROR(VLOOKUP(INDEX($H$8:$H$1009,ROW()-7,1),喪失理由リスト!$A$1:$D$14,2,FALSE),"")</f>
        <v/>
      </c>
      <c r="M248" s="84" t="str">
        <f t="shared" si="21"/>
        <v/>
      </c>
      <c r="N248" s="70" t="str">
        <f>IF($H248=喪失理由リスト!$A$3,1,IF($H248=喪失理由リスト!$A$4,2,IF($H248=喪失理由リスト!$A$5,3,IF($H248=喪失理由リスト!$A$6,4,IF($H248=喪失理由リスト!$A$7,5,IF($H248=喪失理由リスト!$A$9,6,""))))))</f>
        <v/>
      </c>
      <c r="O248" s="87" t="str">
        <f t="shared" si="22"/>
        <v/>
      </c>
      <c r="P248" s="67" t="str">
        <f t="shared" si="23"/>
        <v/>
      </c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</row>
    <row r="249" spans="1:27" s="54" customFormat="1" ht="30" customHeight="1" x14ac:dyDescent="0.15">
      <c r="A249" s="58"/>
      <c r="B249" s="59" t="str">
        <f t="shared" si="18"/>
        <v/>
      </c>
      <c r="C249" s="83" t="str">
        <f t="shared" si="19"/>
        <v/>
      </c>
      <c r="D249" s="44"/>
      <c r="E249" s="45"/>
      <c r="F249" s="44"/>
      <c r="G249" s="45"/>
      <c r="H249" s="45"/>
      <c r="I249" s="51"/>
      <c r="J249" s="44"/>
      <c r="K249" s="64" t="str">
        <f t="shared" si="20"/>
        <v/>
      </c>
      <c r="L249" s="75" t="str">
        <f>IFERROR(VLOOKUP(INDEX($H$8:$H$1009,ROW()-7,1),喪失理由リスト!$A$1:$D$14,2,FALSE),"")</f>
        <v/>
      </c>
      <c r="M249" s="84" t="str">
        <f t="shared" si="21"/>
        <v/>
      </c>
      <c r="N249" s="70" t="str">
        <f>IF($H249=喪失理由リスト!$A$3,1,IF($H249=喪失理由リスト!$A$4,2,IF($H249=喪失理由リスト!$A$5,3,IF($H249=喪失理由リスト!$A$6,4,IF($H249=喪失理由リスト!$A$7,5,IF($H249=喪失理由リスト!$A$9,6,""))))))</f>
        <v/>
      </c>
      <c r="O249" s="87" t="str">
        <f t="shared" si="22"/>
        <v/>
      </c>
      <c r="P249" s="67" t="str">
        <f t="shared" si="23"/>
        <v/>
      </c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</row>
    <row r="250" spans="1:27" s="54" customFormat="1" ht="30" customHeight="1" x14ac:dyDescent="0.15">
      <c r="A250" s="58"/>
      <c r="B250" s="59" t="str">
        <f t="shared" si="18"/>
        <v/>
      </c>
      <c r="C250" s="83" t="str">
        <f t="shared" si="19"/>
        <v/>
      </c>
      <c r="D250" s="44"/>
      <c r="E250" s="45"/>
      <c r="F250" s="44"/>
      <c r="G250" s="45"/>
      <c r="H250" s="45"/>
      <c r="I250" s="51"/>
      <c r="J250" s="44"/>
      <c r="K250" s="64" t="str">
        <f t="shared" si="20"/>
        <v/>
      </c>
      <c r="L250" s="75" t="str">
        <f>IFERROR(VLOOKUP(INDEX($H$8:$H$1009,ROW()-7,1),喪失理由リスト!$A$1:$D$14,2,FALSE),"")</f>
        <v/>
      </c>
      <c r="M250" s="84" t="str">
        <f t="shared" si="21"/>
        <v/>
      </c>
      <c r="N250" s="70" t="str">
        <f>IF($H250=喪失理由リスト!$A$3,1,IF($H250=喪失理由リスト!$A$4,2,IF($H250=喪失理由リスト!$A$5,3,IF($H250=喪失理由リスト!$A$6,4,IF($H250=喪失理由リスト!$A$7,5,IF($H250=喪失理由リスト!$A$9,6,""))))))</f>
        <v/>
      </c>
      <c r="O250" s="87" t="str">
        <f t="shared" si="22"/>
        <v/>
      </c>
      <c r="P250" s="67" t="str">
        <f t="shared" si="23"/>
        <v/>
      </c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</row>
    <row r="251" spans="1:27" s="54" customFormat="1" ht="30" customHeight="1" x14ac:dyDescent="0.15">
      <c r="A251" s="58"/>
      <c r="B251" s="59" t="str">
        <f t="shared" si="18"/>
        <v/>
      </c>
      <c r="C251" s="83" t="str">
        <f t="shared" si="19"/>
        <v/>
      </c>
      <c r="D251" s="44"/>
      <c r="E251" s="45"/>
      <c r="F251" s="44"/>
      <c r="G251" s="45"/>
      <c r="H251" s="45"/>
      <c r="I251" s="51"/>
      <c r="J251" s="44"/>
      <c r="K251" s="64" t="str">
        <f t="shared" si="20"/>
        <v/>
      </c>
      <c r="L251" s="75" t="str">
        <f>IFERROR(VLOOKUP(INDEX($H$8:$H$1009,ROW()-7,1),喪失理由リスト!$A$1:$D$14,2,FALSE),"")</f>
        <v/>
      </c>
      <c r="M251" s="84" t="str">
        <f t="shared" si="21"/>
        <v/>
      </c>
      <c r="N251" s="70" t="str">
        <f>IF($H251=喪失理由リスト!$A$3,1,IF($H251=喪失理由リスト!$A$4,2,IF($H251=喪失理由リスト!$A$5,3,IF($H251=喪失理由リスト!$A$6,4,IF($H251=喪失理由リスト!$A$7,5,IF($H251=喪失理由リスト!$A$9,6,""))))))</f>
        <v/>
      </c>
      <c r="O251" s="87" t="str">
        <f t="shared" si="22"/>
        <v/>
      </c>
      <c r="P251" s="67" t="str">
        <f t="shared" si="23"/>
        <v/>
      </c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</row>
    <row r="252" spans="1:27" s="54" customFormat="1" ht="30" customHeight="1" x14ac:dyDescent="0.15">
      <c r="A252" s="58"/>
      <c r="B252" s="59" t="str">
        <f t="shared" si="18"/>
        <v/>
      </c>
      <c r="C252" s="83" t="str">
        <f t="shared" si="19"/>
        <v/>
      </c>
      <c r="D252" s="44"/>
      <c r="E252" s="45"/>
      <c r="F252" s="44"/>
      <c r="G252" s="45"/>
      <c r="H252" s="45"/>
      <c r="I252" s="51"/>
      <c r="J252" s="44"/>
      <c r="K252" s="64" t="str">
        <f t="shared" si="20"/>
        <v/>
      </c>
      <c r="L252" s="75" t="str">
        <f>IFERROR(VLOOKUP(INDEX($H$8:$H$1009,ROW()-7,1),喪失理由リスト!$A$1:$D$14,2,FALSE),"")</f>
        <v/>
      </c>
      <c r="M252" s="84" t="str">
        <f t="shared" si="21"/>
        <v/>
      </c>
      <c r="N252" s="70" t="str">
        <f>IF($H252=喪失理由リスト!$A$3,1,IF($H252=喪失理由リスト!$A$4,2,IF($H252=喪失理由リスト!$A$5,3,IF($H252=喪失理由リスト!$A$6,4,IF($H252=喪失理由リスト!$A$7,5,IF($H252=喪失理由リスト!$A$9,6,""))))))</f>
        <v/>
      </c>
      <c r="O252" s="87" t="str">
        <f t="shared" si="22"/>
        <v/>
      </c>
      <c r="P252" s="67" t="str">
        <f t="shared" si="23"/>
        <v/>
      </c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</row>
    <row r="253" spans="1:27" s="54" customFormat="1" ht="30" customHeight="1" x14ac:dyDescent="0.15">
      <c r="A253" s="58"/>
      <c r="B253" s="59" t="str">
        <f t="shared" si="18"/>
        <v/>
      </c>
      <c r="C253" s="83" t="str">
        <f t="shared" si="19"/>
        <v/>
      </c>
      <c r="D253" s="44"/>
      <c r="E253" s="45"/>
      <c r="F253" s="44"/>
      <c r="G253" s="45"/>
      <c r="H253" s="45"/>
      <c r="I253" s="51"/>
      <c r="J253" s="44"/>
      <c r="K253" s="64" t="str">
        <f t="shared" si="20"/>
        <v/>
      </c>
      <c r="L253" s="75" t="str">
        <f>IFERROR(VLOOKUP(INDEX($H$8:$H$1009,ROW()-7,1),喪失理由リスト!$A$1:$D$14,2,FALSE),"")</f>
        <v/>
      </c>
      <c r="M253" s="84" t="str">
        <f t="shared" si="21"/>
        <v/>
      </c>
      <c r="N253" s="70" t="str">
        <f>IF($H253=喪失理由リスト!$A$3,1,IF($H253=喪失理由リスト!$A$4,2,IF($H253=喪失理由リスト!$A$5,3,IF($H253=喪失理由リスト!$A$6,4,IF($H253=喪失理由リスト!$A$7,5,IF($H253=喪失理由リスト!$A$9,6,""))))))</f>
        <v/>
      </c>
      <c r="O253" s="87" t="str">
        <f t="shared" si="22"/>
        <v/>
      </c>
      <c r="P253" s="67" t="str">
        <f t="shared" si="23"/>
        <v/>
      </c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</row>
    <row r="254" spans="1:27" s="54" customFormat="1" ht="30" customHeight="1" x14ac:dyDescent="0.15">
      <c r="A254" s="58"/>
      <c r="B254" s="59" t="str">
        <f t="shared" si="18"/>
        <v/>
      </c>
      <c r="C254" s="83" t="str">
        <f t="shared" si="19"/>
        <v/>
      </c>
      <c r="D254" s="44"/>
      <c r="E254" s="45"/>
      <c r="F254" s="44"/>
      <c r="G254" s="45"/>
      <c r="H254" s="45"/>
      <c r="I254" s="51"/>
      <c r="J254" s="44"/>
      <c r="K254" s="64" t="str">
        <f t="shared" si="20"/>
        <v/>
      </c>
      <c r="L254" s="75" t="str">
        <f>IFERROR(VLOOKUP(INDEX($H$8:$H$1009,ROW()-7,1),喪失理由リスト!$A$1:$D$14,2,FALSE),"")</f>
        <v/>
      </c>
      <c r="M254" s="84" t="str">
        <f t="shared" si="21"/>
        <v/>
      </c>
      <c r="N254" s="70" t="str">
        <f>IF($H254=喪失理由リスト!$A$3,1,IF($H254=喪失理由リスト!$A$4,2,IF($H254=喪失理由リスト!$A$5,3,IF($H254=喪失理由リスト!$A$6,4,IF($H254=喪失理由リスト!$A$7,5,IF($H254=喪失理由リスト!$A$9,6,""))))))</f>
        <v/>
      </c>
      <c r="O254" s="87" t="str">
        <f t="shared" si="22"/>
        <v/>
      </c>
      <c r="P254" s="67" t="str">
        <f t="shared" si="23"/>
        <v/>
      </c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</row>
    <row r="255" spans="1:27" s="54" customFormat="1" ht="30" customHeight="1" x14ac:dyDescent="0.15">
      <c r="A255" s="58"/>
      <c r="B255" s="59" t="str">
        <f t="shared" si="18"/>
        <v/>
      </c>
      <c r="C255" s="83" t="str">
        <f t="shared" si="19"/>
        <v/>
      </c>
      <c r="D255" s="44"/>
      <c r="E255" s="45"/>
      <c r="F255" s="44"/>
      <c r="G255" s="45"/>
      <c r="H255" s="45"/>
      <c r="I255" s="51"/>
      <c r="J255" s="44"/>
      <c r="K255" s="64" t="str">
        <f t="shared" si="20"/>
        <v/>
      </c>
      <c r="L255" s="75" t="str">
        <f>IFERROR(VLOOKUP(INDEX($H$8:$H$1009,ROW()-7,1),喪失理由リスト!$A$1:$D$14,2,FALSE),"")</f>
        <v/>
      </c>
      <c r="M255" s="84" t="str">
        <f t="shared" si="21"/>
        <v/>
      </c>
      <c r="N255" s="70" t="str">
        <f>IF($H255=喪失理由リスト!$A$3,1,IF($H255=喪失理由リスト!$A$4,2,IF($H255=喪失理由リスト!$A$5,3,IF($H255=喪失理由リスト!$A$6,4,IF($H255=喪失理由リスト!$A$7,5,IF($H255=喪失理由リスト!$A$9,6,""))))))</f>
        <v/>
      </c>
      <c r="O255" s="87" t="str">
        <f t="shared" si="22"/>
        <v/>
      </c>
      <c r="P255" s="67" t="str">
        <f t="shared" si="23"/>
        <v/>
      </c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</row>
    <row r="256" spans="1:27" s="54" customFormat="1" ht="30" customHeight="1" x14ac:dyDescent="0.15">
      <c r="A256" s="58"/>
      <c r="B256" s="59" t="str">
        <f t="shared" si="18"/>
        <v/>
      </c>
      <c r="C256" s="83" t="str">
        <f t="shared" si="19"/>
        <v/>
      </c>
      <c r="D256" s="44"/>
      <c r="E256" s="45"/>
      <c r="F256" s="44"/>
      <c r="G256" s="45"/>
      <c r="H256" s="45"/>
      <c r="I256" s="51"/>
      <c r="J256" s="44"/>
      <c r="K256" s="64" t="str">
        <f t="shared" si="20"/>
        <v/>
      </c>
      <c r="L256" s="75" t="str">
        <f>IFERROR(VLOOKUP(INDEX($H$8:$H$1009,ROW()-7,1),喪失理由リスト!$A$1:$D$14,2,FALSE),"")</f>
        <v/>
      </c>
      <c r="M256" s="84" t="str">
        <f t="shared" si="21"/>
        <v/>
      </c>
      <c r="N256" s="70" t="str">
        <f>IF($H256=喪失理由リスト!$A$3,1,IF($H256=喪失理由リスト!$A$4,2,IF($H256=喪失理由リスト!$A$5,3,IF($H256=喪失理由リスト!$A$6,4,IF($H256=喪失理由リスト!$A$7,5,IF($H256=喪失理由リスト!$A$9,6,""))))))</f>
        <v/>
      </c>
      <c r="O256" s="87" t="str">
        <f t="shared" si="22"/>
        <v/>
      </c>
      <c r="P256" s="67" t="str">
        <f t="shared" si="23"/>
        <v/>
      </c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</row>
    <row r="257" spans="1:27" s="54" customFormat="1" ht="30" customHeight="1" x14ac:dyDescent="0.15">
      <c r="A257" s="58"/>
      <c r="B257" s="59" t="str">
        <f t="shared" si="18"/>
        <v/>
      </c>
      <c r="C257" s="83" t="str">
        <f t="shared" si="19"/>
        <v/>
      </c>
      <c r="D257" s="44"/>
      <c r="E257" s="45"/>
      <c r="F257" s="44"/>
      <c r="G257" s="45"/>
      <c r="H257" s="45"/>
      <c r="I257" s="51"/>
      <c r="J257" s="44"/>
      <c r="K257" s="64" t="str">
        <f t="shared" si="20"/>
        <v/>
      </c>
      <c r="L257" s="75" t="str">
        <f>IFERROR(VLOOKUP(INDEX($H$8:$H$1009,ROW()-7,1),喪失理由リスト!$A$1:$D$14,2,FALSE),"")</f>
        <v/>
      </c>
      <c r="M257" s="84" t="str">
        <f t="shared" si="21"/>
        <v/>
      </c>
      <c r="N257" s="70" t="str">
        <f>IF($H257=喪失理由リスト!$A$3,1,IF($H257=喪失理由リスト!$A$4,2,IF($H257=喪失理由リスト!$A$5,3,IF($H257=喪失理由リスト!$A$6,4,IF($H257=喪失理由リスト!$A$7,5,IF($H257=喪失理由リスト!$A$9,6,""))))))</f>
        <v/>
      </c>
      <c r="O257" s="87" t="str">
        <f t="shared" si="22"/>
        <v/>
      </c>
      <c r="P257" s="67" t="str">
        <f t="shared" si="23"/>
        <v/>
      </c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</row>
    <row r="258" spans="1:27" s="54" customFormat="1" ht="30" customHeight="1" x14ac:dyDescent="0.15">
      <c r="A258" s="58"/>
      <c r="B258" s="59" t="str">
        <f t="shared" si="18"/>
        <v/>
      </c>
      <c r="C258" s="83" t="str">
        <f t="shared" si="19"/>
        <v/>
      </c>
      <c r="D258" s="44"/>
      <c r="E258" s="45"/>
      <c r="F258" s="44"/>
      <c r="G258" s="45"/>
      <c r="H258" s="45"/>
      <c r="I258" s="51"/>
      <c r="J258" s="44"/>
      <c r="K258" s="64" t="str">
        <f t="shared" si="20"/>
        <v/>
      </c>
      <c r="L258" s="75" t="str">
        <f>IFERROR(VLOOKUP(INDEX($H$8:$H$1009,ROW()-7,1),喪失理由リスト!$A$1:$D$14,2,FALSE),"")</f>
        <v/>
      </c>
      <c r="M258" s="84" t="str">
        <f t="shared" si="21"/>
        <v/>
      </c>
      <c r="N258" s="70" t="str">
        <f>IF($H258=喪失理由リスト!$A$3,1,IF($H258=喪失理由リスト!$A$4,2,IF($H258=喪失理由リスト!$A$5,3,IF($H258=喪失理由リスト!$A$6,4,IF($H258=喪失理由リスト!$A$7,5,IF($H258=喪失理由リスト!$A$9,6,""))))))</f>
        <v/>
      </c>
      <c r="O258" s="87" t="str">
        <f t="shared" si="22"/>
        <v/>
      </c>
      <c r="P258" s="67" t="str">
        <f t="shared" si="23"/>
        <v/>
      </c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</row>
    <row r="259" spans="1:27" s="54" customFormat="1" ht="30" customHeight="1" x14ac:dyDescent="0.15">
      <c r="A259" s="58"/>
      <c r="B259" s="59" t="str">
        <f t="shared" si="18"/>
        <v/>
      </c>
      <c r="C259" s="83" t="str">
        <f t="shared" si="19"/>
        <v/>
      </c>
      <c r="D259" s="44"/>
      <c r="E259" s="45"/>
      <c r="F259" s="44"/>
      <c r="G259" s="45"/>
      <c r="H259" s="45"/>
      <c r="I259" s="51"/>
      <c r="J259" s="44"/>
      <c r="K259" s="64" t="str">
        <f t="shared" si="20"/>
        <v/>
      </c>
      <c r="L259" s="75" t="str">
        <f>IFERROR(VLOOKUP(INDEX($H$8:$H$1009,ROW()-7,1),喪失理由リスト!$A$1:$D$14,2,FALSE),"")</f>
        <v/>
      </c>
      <c r="M259" s="84" t="str">
        <f t="shared" si="21"/>
        <v/>
      </c>
      <c r="N259" s="70" t="str">
        <f>IF($H259=喪失理由リスト!$A$3,1,IF($H259=喪失理由リスト!$A$4,2,IF($H259=喪失理由リスト!$A$5,3,IF($H259=喪失理由リスト!$A$6,4,IF($H259=喪失理由リスト!$A$7,5,IF($H259=喪失理由リスト!$A$9,6,""))))))</f>
        <v/>
      </c>
      <c r="O259" s="87" t="str">
        <f t="shared" si="22"/>
        <v/>
      </c>
      <c r="P259" s="67" t="str">
        <f t="shared" si="23"/>
        <v/>
      </c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</row>
    <row r="260" spans="1:27" s="54" customFormat="1" ht="30" customHeight="1" x14ac:dyDescent="0.15">
      <c r="A260" s="58"/>
      <c r="B260" s="59" t="str">
        <f t="shared" si="18"/>
        <v/>
      </c>
      <c r="C260" s="83" t="str">
        <f t="shared" si="19"/>
        <v/>
      </c>
      <c r="D260" s="44"/>
      <c r="E260" s="45"/>
      <c r="F260" s="44"/>
      <c r="G260" s="45"/>
      <c r="H260" s="45"/>
      <c r="I260" s="51"/>
      <c r="J260" s="44"/>
      <c r="K260" s="64" t="str">
        <f t="shared" si="20"/>
        <v/>
      </c>
      <c r="L260" s="75" t="str">
        <f>IFERROR(VLOOKUP(INDEX($H$8:$H$1009,ROW()-7,1),喪失理由リスト!$A$1:$D$14,2,FALSE),"")</f>
        <v/>
      </c>
      <c r="M260" s="84" t="str">
        <f t="shared" si="21"/>
        <v/>
      </c>
      <c r="N260" s="70" t="str">
        <f>IF($H260=喪失理由リスト!$A$3,1,IF($H260=喪失理由リスト!$A$4,2,IF($H260=喪失理由リスト!$A$5,3,IF($H260=喪失理由リスト!$A$6,4,IF($H260=喪失理由リスト!$A$7,5,IF($H260=喪失理由リスト!$A$9,6,""))))))</f>
        <v/>
      </c>
      <c r="O260" s="87" t="str">
        <f t="shared" si="22"/>
        <v/>
      </c>
      <c r="P260" s="67" t="str">
        <f t="shared" si="23"/>
        <v/>
      </c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</row>
    <row r="261" spans="1:27" s="54" customFormat="1" ht="30" customHeight="1" x14ac:dyDescent="0.15">
      <c r="A261" s="58"/>
      <c r="B261" s="59" t="str">
        <f t="shared" si="18"/>
        <v/>
      </c>
      <c r="C261" s="83" t="str">
        <f t="shared" si="19"/>
        <v/>
      </c>
      <c r="D261" s="44"/>
      <c r="E261" s="45"/>
      <c r="F261" s="44"/>
      <c r="G261" s="45"/>
      <c r="H261" s="45"/>
      <c r="I261" s="51"/>
      <c r="J261" s="44"/>
      <c r="K261" s="64" t="str">
        <f t="shared" si="20"/>
        <v/>
      </c>
      <c r="L261" s="75" t="str">
        <f>IFERROR(VLOOKUP(INDEX($H$8:$H$1009,ROW()-7,1),喪失理由リスト!$A$1:$D$14,2,FALSE),"")</f>
        <v/>
      </c>
      <c r="M261" s="84" t="str">
        <f t="shared" si="21"/>
        <v/>
      </c>
      <c r="N261" s="70" t="str">
        <f>IF($H261=喪失理由リスト!$A$3,1,IF($H261=喪失理由リスト!$A$4,2,IF($H261=喪失理由リスト!$A$5,3,IF($H261=喪失理由リスト!$A$6,4,IF($H261=喪失理由リスト!$A$7,5,IF($H261=喪失理由リスト!$A$9,6,""))))))</f>
        <v/>
      </c>
      <c r="O261" s="87" t="str">
        <f t="shared" si="22"/>
        <v/>
      </c>
      <c r="P261" s="67" t="str">
        <f t="shared" si="23"/>
        <v/>
      </c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</row>
    <row r="262" spans="1:27" s="54" customFormat="1" ht="30" customHeight="1" x14ac:dyDescent="0.15">
      <c r="A262" s="58"/>
      <c r="B262" s="59" t="str">
        <f t="shared" si="18"/>
        <v/>
      </c>
      <c r="C262" s="83" t="str">
        <f t="shared" si="19"/>
        <v/>
      </c>
      <c r="D262" s="44"/>
      <c r="E262" s="45"/>
      <c r="F262" s="44"/>
      <c r="G262" s="45"/>
      <c r="H262" s="45"/>
      <c r="I262" s="51"/>
      <c r="J262" s="44"/>
      <c r="K262" s="64" t="str">
        <f t="shared" si="20"/>
        <v/>
      </c>
      <c r="L262" s="75" t="str">
        <f>IFERROR(VLOOKUP(INDEX($H$8:$H$1009,ROW()-7,1),喪失理由リスト!$A$1:$D$14,2,FALSE),"")</f>
        <v/>
      </c>
      <c r="M262" s="84" t="str">
        <f t="shared" si="21"/>
        <v/>
      </c>
      <c r="N262" s="70" t="str">
        <f>IF($H262=喪失理由リスト!$A$3,1,IF($H262=喪失理由リスト!$A$4,2,IF($H262=喪失理由リスト!$A$5,3,IF($H262=喪失理由リスト!$A$6,4,IF($H262=喪失理由リスト!$A$7,5,IF($H262=喪失理由リスト!$A$9,6,""))))))</f>
        <v/>
      </c>
      <c r="O262" s="87" t="str">
        <f t="shared" si="22"/>
        <v/>
      </c>
      <c r="P262" s="67" t="str">
        <f t="shared" si="23"/>
        <v/>
      </c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</row>
    <row r="263" spans="1:27" s="54" customFormat="1" ht="30" customHeight="1" x14ac:dyDescent="0.15">
      <c r="A263" s="58"/>
      <c r="B263" s="59" t="str">
        <f t="shared" si="18"/>
        <v/>
      </c>
      <c r="C263" s="83" t="str">
        <f t="shared" si="19"/>
        <v/>
      </c>
      <c r="D263" s="44"/>
      <c r="E263" s="45"/>
      <c r="F263" s="44"/>
      <c r="G263" s="45"/>
      <c r="H263" s="45"/>
      <c r="I263" s="51"/>
      <c r="J263" s="44"/>
      <c r="K263" s="64" t="str">
        <f t="shared" si="20"/>
        <v/>
      </c>
      <c r="L263" s="75" t="str">
        <f>IFERROR(VLOOKUP(INDEX($H$8:$H$1009,ROW()-7,1),喪失理由リスト!$A$1:$D$14,2,FALSE),"")</f>
        <v/>
      </c>
      <c r="M263" s="84" t="str">
        <f t="shared" si="21"/>
        <v/>
      </c>
      <c r="N263" s="70" t="str">
        <f>IF($H263=喪失理由リスト!$A$3,1,IF($H263=喪失理由リスト!$A$4,2,IF($H263=喪失理由リスト!$A$5,3,IF($H263=喪失理由リスト!$A$6,4,IF($H263=喪失理由リスト!$A$7,5,IF($H263=喪失理由リスト!$A$9,6,""))))))</f>
        <v/>
      </c>
      <c r="O263" s="87" t="str">
        <f t="shared" si="22"/>
        <v/>
      </c>
      <c r="P263" s="67" t="str">
        <f t="shared" si="23"/>
        <v/>
      </c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</row>
    <row r="264" spans="1:27" s="54" customFormat="1" ht="30" customHeight="1" x14ac:dyDescent="0.15">
      <c r="A264" s="58"/>
      <c r="B264" s="59" t="str">
        <f t="shared" si="18"/>
        <v/>
      </c>
      <c r="C264" s="83" t="str">
        <f t="shared" si="19"/>
        <v/>
      </c>
      <c r="D264" s="44"/>
      <c r="E264" s="45"/>
      <c r="F264" s="44"/>
      <c r="G264" s="45"/>
      <c r="H264" s="45"/>
      <c r="I264" s="51"/>
      <c r="J264" s="44"/>
      <c r="K264" s="64" t="str">
        <f t="shared" si="20"/>
        <v/>
      </c>
      <c r="L264" s="75" t="str">
        <f>IFERROR(VLOOKUP(INDEX($H$8:$H$1009,ROW()-7,1),喪失理由リスト!$A$1:$D$14,2,FALSE),"")</f>
        <v/>
      </c>
      <c r="M264" s="84" t="str">
        <f t="shared" si="21"/>
        <v/>
      </c>
      <c r="N264" s="70" t="str">
        <f>IF($H264=喪失理由リスト!$A$3,1,IF($H264=喪失理由リスト!$A$4,2,IF($H264=喪失理由リスト!$A$5,3,IF($H264=喪失理由リスト!$A$6,4,IF($H264=喪失理由リスト!$A$7,5,IF($H264=喪失理由リスト!$A$9,6,""))))))</f>
        <v/>
      </c>
      <c r="O264" s="87" t="str">
        <f t="shared" si="22"/>
        <v/>
      </c>
      <c r="P264" s="67" t="str">
        <f t="shared" si="23"/>
        <v/>
      </c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</row>
    <row r="265" spans="1:27" s="54" customFormat="1" ht="30" customHeight="1" x14ac:dyDescent="0.15">
      <c r="A265" s="58"/>
      <c r="B265" s="59" t="str">
        <f t="shared" ref="B265:B328" si="24">IFERROR(IF(B264-1&lt;1,"",B264-1),"")</f>
        <v/>
      </c>
      <c r="C265" s="83" t="str">
        <f t="shared" ref="C265:C328" si="25">IF(ISERROR(VALUE($E$4)),"",IF(ROW()-7&lt;=IF($E$4="",0,VALUE($E$4)),ROW()-7,""))</f>
        <v/>
      </c>
      <c r="D265" s="44"/>
      <c r="E265" s="45"/>
      <c r="F265" s="44"/>
      <c r="G265" s="45"/>
      <c r="H265" s="45"/>
      <c r="I265" s="51"/>
      <c r="J265" s="44"/>
      <c r="K265" s="64" t="str">
        <f t="shared" ref="K265:K328" si="26">IF(INDEX($I$8:$L$1009,ROW()-7,1)&lt;&gt;"",IF(INDEX($I$8:$L$1009,ROW()-7,4)=6,INDEX($I$8:$L$1009,ROW()-7,1)-1,IF(INDEX($I$8:$L$1009,ROW()-7,4)=1,INDEX($I$8:$L$1009,ROW()-7,1)+1,IF(INDEX($I$8:$L$1009,ROW()-7,4)=2,INDEX($I$8:$L$1009,ROW()-7,1)+1,IF(INDEX($I$8:$L$1009,ROW()-7,4)=3,INDEX($I$8:$L$1009,ROW()-7,1)+1,IF(INDEX($I$8:$L$1009,ROW()-7,4)=4,INDEX($I$8:$L$1009,ROW()-7,1)+1,IF(INDEX($I$8:$L$1009,ROW()-7,4)=5,INDEX($I$8:$L$1009,ROW()-7,1)+1,IF(INDEX($I$8:$L$1009,ROW()-7,4)=7,INDEX($I$8:$L$1009,ROW()-7,1)+1,""))))))),"")</f>
        <v/>
      </c>
      <c r="L265" s="75" t="str">
        <f>IFERROR(VLOOKUP(INDEX($H$8:$H$1009,ROW()-7,1),喪失理由リスト!$A$1:$D$14,2,FALSE),"")</f>
        <v/>
      </c>
      <c r="M265" s="84" t="str">
        <f t="shared" ref="M265:M328" si="27">IF(C265&lt;&gt;"",IF(INDEX($O$8:$O$1009,ROW()-7,1)="","企業事業所コードを入力してください。",IF(LEN(INDEX($O$8:$P$1009,ROW()-7,1))&lt;&gt;10,"企業事業所コードは10桁で入力してください。",IF(INDEX($O$8:$P$1009,ROW()-7,2)&lt;&gt;"",IF(LEN(INDEX($O$8:$P$1009,ROW()-7,2))&lt;&gt;10,"加入者コードは10桁で入力してください。",""),""))),"")</f>
        <v/>
      </c>
      <c r="N265" s="70" t="str">
        <f>IF($H265=喪失理由リスト!$A$3,1,IF($H265=喪失理由リスト!$A$4,2,IF($H265=喪失理由リスト!$A$5,3,IF($H265=喪失理由リスト!$A$6,4,IF($H265=喪失理由リスト!$A$7,5,IF($H265=喪失理由リスト!$A$9,6,""))))))</f>
        <v/>
      </c>
      <c r="O265" s="87" t="str">
        <f t="shared" ref="O265:O328" si="28">SUBSTITUTE(SUBSTITUTE(CLEAN(INDEX($D$8:$D$1009,ROW()-7,1))," ",""),"　","")</f>
        <v/>
      </c>
      <c r="P265" s="67" t="str">
        <f t="shared" ref="P265:P328" si="29">SUBSTITUTE(SUBSTITUTE(CLEAN(INDEX($F$8:$F$1009,ROW()-7,1))," ",""),"　","")</f>
        <v/>
      </c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</row>
    <row r="266" spans="1:27" s="54" customFormat="1" ht="30" customHeight="1" x14ac:dyDescent="0.15">
      <c r="A266" s="58"/>
      <c r="B266" s="59" t="str">
        <f t="shared" si="24"/>
        <v/>
      </c>
      <c r="C266" s="83" t="str">
        <f t="shared" si="25"/>
        <v/>
      </c>
      <c r="D266" s="44"/>
      <c r="E266" s="45"/>
      <c r="F266" s="44"/>
      <c r="G266" s="45"/>
      <c r="H266" s="45"/>
      <c r="I266" s="51"/>
      <c r="J266" s="44"/>
      <c r="K266" s="64" t="str">
        <f t="shared" si="26"/>
        <v/>
      </c>
      <c r="L266" s="75" t="str">
        <f>IFERROR(VLOOKUP(INDEX($H$8:$H$1009,ROW()-7,1),喪失理由リスト!$A$1:$D$14,2,FALSE),"")</f>
        <v/>
      </c>
      <c r="M266" s="84" t="str">
        <f t="shared" si="27"/>
        <v/>
      </c>
      <c r="N266" s="70" t="str">
        <f>IF($H266=喪失理由リスト!$A$3,1,IF($H266=喪失理由リスト!$A$4,2,IF($H266=喪失理由リスト!$A$5,3,IF($H266=喪失理由リスト!$A$6,4,IF($H266=喪失理由リスト!$A$7,5,IF($H266=喪失理由リスト!$A$9,6,""))))))</f>
        <v/>
      </c>
      <c r="O266" s="87" t="str">
        <f t="shared" si="28"/>
        <v/>
      </c>
      <c r="P266" s="67" t="str">
        <f t="shared" si="29"/>
        <v/>
      </c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</row>
    <row r="267" spans="1:27" s="54" customFormat="1" ht="30" customHeight="1" x14ac:dyDescent="0.15">
      <c r="A267" s="58"/>
      <c r="B267" s="59" t="str">
        <f t="shared" si="24"/>
        <v/>
      </c>
      <c r="C267" s="83" t="str">
        <f t="shared" si="25"/>
        <v/>
      </c>
      <c r="D267" s="44"/>
      <c r="E267" s="45"/>
      <c r="F267" s="44"/>
      <c r="G267" s="45"/>
      <c r="H267" s="45"/>
      <c r="I267" s="51"/>
      <c r="J267" s="44"/>
      <c r="K267" s="64" t="str">
        <f t="shared" si="26"/>
        <v/>
      </c>
      <c r="L267" s="75" t="str">
        <f>IFERROR(VLOOKUP(INDEX($H$8:$H$1009,ROW()-7,1),喪失理由リスト!$A$1:$D$14,2,FALSE),"")</f>
        <v/>
      </c>
      <c r="M267" s="84" t="str">
        <f t="shared" si="27"/>
        <v/>
      </c>
      <c r="N267" s="70" t="str">
        <f>IF($H267=喪失理由リスト!$A$3,1,IF($H267=喪失理由リスト!$A$4,2,IF($H267=喪失理由リスト!$A$5,3,IF($H267=喪失理由リスト!$A$6,4,IF($H267=喪失理由リスト!$A$7,5,IF($H267=喪失理由リスト!$A$9,6,""))))))</f>
        <v/>
      </c>
      <c r="O267" s="87" t="str">
        <f t="shared" si="28"/>
        <v/>
      </c>
      <c r="P267" s="67" t="str">
        <f t="shared" si="29"/>
        <v/>
      </c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</row>
    <row r="268" spans="1:27" s="54" customFormat="1" ht="30" customHeight="1" x14ac:dyDescent="0.15">
      <c r="A268" s="58"/>
      <c r="B268" s="59" t="str">
        <f t="shared" si="24"/>
        <v/>
      </c>
      <c r="C268" s="83" t="str">
        <f t="shared" si="25"/>
        <v/>
      </c>
      <c r="D268" s="44"/>
      <c r="E268" s="45"/>
      <c r="F268" s="44"/>
      <c r="G268" s="45"/>
      <c r="H268" s="45"/>
      <c r="I268" s="51"/>
      <c r="J268" s="44"/>
      <c r="K268" s="64" t="str">
        <f t="shared" si="26"/>
        <v/>
      </c>
      <c r="L268" s="75" t="str">
        <f>IFERROR(VLOOKUP(INDEX($H$8:$H$1009,ROW()-7,1),喪失理由リスト!$A$1:$D$14,2,FALSE),"")</f>
        <v/>
      </c>
      <c r="M268" s="84" t="str">
        <f t="shared" si="27"/>
        <v/>
      </c>
      <c r="N268" s="70" t="str">
        <f>IF($H268=喪失理由リスト!$A$3,1,IF($H268=喪失理由リスト!$A$4,2,IF($H268=喪失理由リスト!$A$5,3,IF($H268=喪失理由リスト!$A$6,4,IF($H268=喪失理由リスト!$A$7,5,IF($H268=喪失理由リスト!$A$9,6,""))))))</f>
        <v/>
      </c>
      <c r="O268" s="87" t="str">
        <f t="shared" si="28"/>
        <v/>
      </c>
      <c r="P268" s="67" t="str">
        <f t="shared" si="29"/>
        <v/>
      </c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</row>
    <row r="269" spans="1:27" s="54" customFormat="1" ht="30" customHeight="1" x14ac:dyDescent="0.15">
      <c r="A269" s="58"/>
      <c r="B269" s="59" t="str">
        <f t="shared" si="24"/>
        <v/>
      </c>
      <c r="C269" s="83" t="str">
        <f t="shared" si="25"/>
        <v/>
      </c>
      <c r="D269" s="44"/>
      <c r="E269" s="45"/>
      <c r="F269" s="44"/>
      <c r="G269" s="45"/>
      <c r="H269" s="45"/>
      <c r="I269" s="51"/>
      <c r="J269" s="44"/>
      <c r="K269" s="64" t="str">
        <f t="shared" si="26"/>
        <v/>
      </c>
      <c r="L269" s="75" t="str">
        <f>IFERROR(VLOOKUP(INDEX($H$8:$H$1009,ROW()-7,1),喪失理由リスト!$A$1:$D$14,2,FALSE),"")</f>
        <v/>
      </c>
      <c r="M269" s="84" t="str">
        <f t="shared" si="27"/>
        <v/>
      </c>
      <c r="N269" s="70" t="str">
        <f>IF($H269=喪失理由リスト!$A$3,1,IF($H269=喪失理由リスト!$A$4,2,IF($H269=喪失理由リスト!$A$5,3,IF($H269=喪失理由リスト!$A$6,4,IF($H269=喪失理由リスト!$A$7,5,IF($H269=喪失理由リスト!$A$9,6,""))))))</f>
        <v/>
      </c>
      <c r="O269" s="87" t="str">
        <f t="shared" si="28"/>
        <v/>
      </c>
      <c r="P269" s="67" t="str">
        <f t="shared" si="29"/>
        <v/>
      </c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</row>
    <row r="270" spans="1:27" s="54" customFormat="1" ht="30" customHeight="1" x14ac:dyDescent="0.15">
      <c r="A270" s="58"/>
      <c r="B270" s="59" t="str">
        <f t="shared" si="24"/>
        <v/>
      </c>
      <c r="C270" s="83" t="str">
        <f t="shared" si="25"/>
        <v/>
      </c>
      <c r="D270" s="44"/>
      <c r="E270" s="45"/>
      <c r="F270" s="44"/>
      <c r="G270" s="45"/>
      <c r="H270" s="45"/>
      <c r="I270" s="51"/>
      <c r="J270" s="44"/>
      <c r="K270" s="64" t="str">
        <f t="shared" si="26"/>
        <v/>
      </c>
      <c r="L270" s="75" t="str">
        <f>IFERROR(VLOOKUP(INDEX($H$8:$H$1009,ROW()-7,1),喪失理由リスト!$A$1:$D$14,2,FALSE),"")</f>
        <v/>
      </c>
      <c r="M270" s="84" t="str">
        <f t="shared" si="27"/>
        <v/>
      </c>
      <c r="N270" s="70" t="str">
        <f>IF($H270=喪失理由リスト!$A$3,1,IF($H270=喪失理由リスト!$A$4,2,IF($H270=喪失理由リスト!$A$5,3,IF($H270=喪失理由リスト!$A$6,4,IF($H270=喪失理由リスト!$A$7,5,IF($H270=喪失理由リスト!$A$9,6,""))))))</f>
        <v/>
      </c>
      <c r="O270" s="87" t="str">
        <f t="shared" si="28"/>
        <v/>
      </c>
      <c r="P270" s="67" t="str">
        <f t="shared" si="29"/>
        <v/>
      </c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</row>
    <row r="271" spans="1:27" s="54" customFormat="1" ht="30" customHeight="1" x14ac:dyDescent="0.15">
      <c r="A271" s="58"/>
      <c r="B271" s="59" t="str">
        <f t="shared" si="24"/>
        <v/>
      </c>
      <c r="C271" s="83" t="str">
        <f t="shared" si="25"/>
        <v/>
      </c>
      <c r="D271" s="44"/>
      <c r="E271" s="45"/>
      <c r="F271" s="44"/>
      <c r="G271" s="45"/>
      <c r="H271" s="45"/>
      <c r="I271" s="51"/>
      <c r="J271" s="44"/>
      <c r="K271" s="64" t="str">
        <f t="shared" si="26"/>
        <v/>
      </c>
      <c r="L271" s="75" t="str">
        <f>IFERROR(VLOOKUP(INDEX($H$8:$H$1009,ROW()-7,1),喪失理由リスト!$A$1:$D$14,2,FALSE),"")</f>
        <v/>
      </c>
      <c r="M271" s="84" t="str">
        <f t="shared" si="27"/>
        <v/>
      </c>
      <c r="N271" s="70" t="str">
        <f>IF($H271=喪失理由リスト!$A$3,1,IF($H271=喪失理由リスト!$A$4,2,IF($H271=喪失理由リスト!$A$5,3,IF($H271=喪失理由リスト!$A$6,4,IF($H271=喪失理由リスト!$A$7,5,IF($H271=喪失理由リスト!$A$9,6,""))))))</f>
        <v/>
      </c>
      <c r="O271" s="87" t="str">
        <f t="shared" si="28"/>
        <v/>
      </c>
      <c r="P271" s="67" t="str">
        <f t="shared" si="29"/>
        <v/>
      </c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</row>
    <row r="272" spans="1:27" s="54" customFormat="1" ht="30" customHeight="1" x14ac:dyDescent="0.15">
      <c r="A272" s="58"/>
      <c r="B272" s="59" t="str">
        <f t="shared" si="24"/>
        <v/>
      </c>
      <c r="C272" s="83" t="str">
        <f t="shared" si="25"/>
        <v/>
      </c>
      <c r="D272" s="44"/>
      <c r="E272" s="45"/>
      <c r="F272" s="44"/>
      <c r="G272" s="45"/>
      <c r="H272" s="45"/>
      <c r="I272" s="51"/>
      <c r="J272" s="44"/>
      <c r="K272" s="64" t="str">
        <f t="shared" si="26"/>
        <v/>
      </c>
      <c r="L272" s="75" t="str">
        <f>IFERROR(VLOOKUP(INDEX($H$8:$H$1009,ROW()-7,1),喪失理由リスト!$A$1:$D$14,2,FALSE),"")</f>
        <v/>
      </c>
      <c r="M272" s="84" t="str">
        <f t="shared" si="27"/>
        <v/>
      </c>
      <c r="N272" s="70" t="str">
        <f>IF($H272=喪失理由リスト!$A$3,1,IF($H272=喪失理由リスト!$A$4,2,IF($H272=喪失理由リスト!$A$5,3,IF($H272=喪失理由リスト!$A$6,4,IF($H272=喪失理由リスト!$A$7,5,IF($H272=喪失理由リスト!$A$9,6,""))))))</f>
        <v/>
      </c>
      <c r="O272" s="87" t="str">
        <f t="shared" si="28"/>
        <v/>
      </c>
      <c r="P272" s="67" t="str">
        <f t="shared" si="29"/>
        <v/>
      </c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</row>
    <row r="273" spans="1:27" s="54" customFormat="1" ht="30" customHeight="1" x14ac:dyDescent="0.15">
      <c r="A273" s="58"/>
      <c r="B273" s="59" t="str">
        <f t="shared" si="24"/>
        <v/>
      </c>
      <c r="C273" s="83" t="str">
        <f t="shared" si="25"/>
        <v/>
      </c>
      <c r="D273" s="44"/>
      <c r="E273" s="45"/>
      <c r="F273" s="44"/>
      <c r="G273" s="45"/>
      <c r="H273" s="45"/>
      <c r="I273" s="51"/>
      <c r="J273" s="44"/>
      <c r="K273" s="64" t="str">
        <f t="shared" si="26"/>
        <v/>
      </c>
      <c r="L273" s="75" t="str">
        <f>IFERROR(VLOOKUP(INDEX($H$8:$H$1009,ROW()-7,1),喪失理由リスト!$A$1:$D$14,2,FALSE),"")</f>
        <v/>
      </c>
      <c r="M273" s="84" t="str">
        <f t="shared" si="27"/>
        <v/>
      </c>
      <c r="N273" s="70" t="str">
        <f>IF($H273=喪失理由リスト!$A$3,1,IF($H273=喪失理由リスト!$A$4,2,IF($H273=喪失理由リスト!$A$5,3,IF($H273=喪失理由リスト!$A$6,4,IF($H273=喪失理由リスト!$A$7,5,IF($H273=喪失理由リスト!$A$9,6,""))))))</f>
        <v/>
      </c>
      <c r="O273" s="87" t="str">
        <f t="shared" si="28"/>
        <v/>
      </c>
      <c r="P273" s="67" t="str">
        <f t="shared" si="29"/>
        <v/>
      </c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</row>
    <row r="274" spans="1:27" s="54" customFormat="1" ht="30" customHeight="1" x14ac:dyDescent="0.15">
      <c r="A274" s="58"/>
      <c r="B274" s="59" t="str">
        <f t="shared" si="24"/>
        <v/>
      </c>
      <c r="C274" s="83" t="str">
        <f t="shared" si="25"/>
        <v/>
      </c>
      <c r="D274" s="44"/>
      <c r="E274" s="45"/>
      <c r="F274" s="44"/>
      <c r="G274" s="45"/>
      <c r="H274" s="45"/>
      <c r="I274" s="51"/>
      <c r="J274" s="44"/>
      <c r="K274" s="64" t="str">
        <f t="shared" si="26"/>
        <v/>
      </c>
      <c r="L274" s="75" t="str">
        <f>IFERROR(VLOOKUP(INDEX($H$8:$H$1009,ROW()-7,1),喪失理由リスト!$A$1:$D$14,2,FALSE),"")</f>
        <v/>
      </c>
      <c r="M274" s="84" t="str">
        <f t="shared" si="27"/>
        <v/>
      </c>
      <c r="N274" s="70" t="str">
        <f>IF($H274=喪失理由リスト!$A$3,1,IF($H274=喪失理由リスト!$A$4,2,IF($H274=喪失理由リスト!$A$5,3,IF($H274=喪失理由リスト!$A$6,4,IF($H274=喪失理由リスト!$A$7,5,IF($H274=喪失理由リスト!$A$9,6,""))))))</f>
        <v/>
      </c>
      <c r="O274" s="87" t="str">
        <f t="shared" si="28"/>
        <v/>
      </c>
      <c r="P274" s="67" t="str">
        <f t="shared" si="29"/>
        <v/>
      </c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</row>
    <row r="275" spans="1:27" s="54" customFormat="1" ht="30" customHeight="1" x14ac:dyDescent="0.15">
      <c r="A275" s="58"/>
      <c r="B275" s="59" t="str">
        <f t="shared" si="24"/>
        <v/>
      </c>
      <c r="C275" s="83" t="str">
        <f t="shared" si="25"/>
        <v/>
      </c>
      <c r="D275" s="44"/>
      <c r="E275" s="45"/>
      <c r="F275" s="44"/>
      <c r="G275" s="45"/>
      <c r="H275" s="45"/>
      <c r="I275" s="51"/>
      <c r="J275" s="44"/>
      <c r="K275" s="64" t="str">
        <f t="shared" si="26"/>
        <v/>
      </c>
      <c r="L275" s="75" t="str">
        <f>IFERROR(VLOOKUP(INDEX($H$8:$H$1009,ROW()-7,1),喪失理由リスト!$A$1:$D$14,2,FALSE),"")</f>
        <v/>
      </c>
      <c r="M275" s="84" t="str">
        <f t="shared" si="27"/>
        <v/>
      </c>
      <c r="N275" s="70" t="str">
        <f>IF($H275=喪失理由リスト!$A$3,1,IF($H275=喪失理由リスト!$A$4,2,IF($H275=喪失理由リスト!$A$5,3,IF($H275=喪失理由リスト!$A$6,4,IF($H275=喪失理由リスト!$A$7,5,IF($H275=喪失理由リスト!$A$9,6,""))))))</f>
        <v/>
      </c>
      <c r="O275" s="87" t="str">
        <f t="shared" si="28"/>
        <v/>
      </c>
      <c r="P275" s="67" t="str">
        <f t="shared" si="29"/>
        <v/>
      </c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</row>
    <row r="276" spans="1:27" s="54" customFormat="1" ht="30" customHeight="1" x14ac:dyDescent="0.15">
      <c r="A276" s="58"/>
      <c r="B276" s="59" t="str">
        <f t="shared" si="24"/>
        <v/>
      </c>
      <c r="C276" s="83" t="str">
        <f t="shared" si="25"/>
        <v/>
      </c>
      <c r="D276" s="44"/>
      <c r="E276" s="45"/>
      <c r="F276" s="44"/>
      <c r="G276" s="45"/>
      <c r="H276" s="45"/>
      <c r="I276" s="51"/>
      <c r="J276" s="44"/>
      <c r="K276" s="64" t="str">
        <f t="shared" si="26"/>
        <v/>
      </c>
      <c r="L276" s="75" t="str">
        <f>IFERROR(VLOOKUP(INDEX($H$8:$H$1009,ROW()-7,1),喪失理由リスト!$A$1:$D$14,2,FALSE),"")</f>
        <v/>
      </c>
      <c r="M276" s="84" t="str">
        <f t="shared" si="27"/>
        <v/>
      </c>
      <c r="N276" s="70" t="str">
        <f>IF($H276=喪失理由リスト!$A$3,1,IF($H276=喪失理由リスト!$A$4,2,IF($H276=喪失理由リスト!$A$5,3,IF($H276=喪失理由リスト!$A$6,4,IF($H276=喪失理由リスト!$A$7,5,IF($H276=喪失理由リスト!$A$9,6,""))))))</f>
        <v/>
      </c>
      <c r="O276" s="87" t="str">
        <f t="shared" si="28"/>
        <v/>
      </c>
      <c r="P276" s="67" t="str">
        <f t="shared" si="29"/>
        <v/>
      </c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</row>
    <row r="277" spans="1:27" s="54" customFormat="1" ht="30" customHeight="1" x14ac:dyDescent="0.15">
      <c r="A277" s="58"/>
      <c r="B277" s="59" t="str">
        <f t="shared" si="24"/>
        <v/>
      </c>
      <c r="C277" s="83" t="str">
        <f t="shared" si="25"/>
        <v/>
      </c>
      <c r="D277" s="44"/>
      <c r="E277" s="45"/>
      <c r="F277" s="44"/>
      <c r="G277" s="45"/>
      <c r="H277" s="45"/>
      <c r="I277" s="51"/>
      <c r="J277" s="44"/>
      <c r="K277" s="64" t="str">
        <f t="shared" si="26"/>
        <v/>
      </c>
      <c r="L277" s="75" t="str">
        <f>IFERROR(VLOOKUP(INDEX($H$8:$H$1009,ROW()-7,1),喪失理由リスト!$A$1:$D$14,2,FALSE),"")</f>
        <v/>
      </c>
      <c r="M277" s="84" t="str">
        <f t="shared" si="27"/>
        <v/>
      </c>
      <c r="N277" s="70" t="str">
        <f>IF($H277=喪失理由リスト!$A$3,1,IF($H277=喪失理由リスト!$A$4,2,IF($H277=喪失理由リスト!$A$5,3,IF($H277=喪失理由リスト!$A$6,4,IF($H277=喪失理由リスト!$A$7,5,IF($H277=喪失理由リスト!$A$9,6,""))))))</f>
        <v/>
      </c>
      <c r="O277" s="87" t="str">
        <f t="shared" si="28"/>
        <v/>
      </c>
      <c r="P277" s="67" t="str">
        <f t="shared" si="29"/>
        <v/>
      </c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</row>
    <row r="278" spans="1:27" s="54" customFormat="1" ht="30" customHeight="1" x14ac:dyDescent="0.15">
      <c r="A278" s="58"/>
      <c r="B278" s="59" t="str">
        <f t="shared" si="24"/>
        <v/>
      </c>
      <c r="C278" s="83" t="str">
        <f t="shared" si="25"/>
        <v/>
      </c>
      <c r="D278" s="44"/>
      <c r="E278" s="45"/>
      <c r="F278" s="44"/>
      <c r="G278" s="45"/>
      <c r="H278" s="45"/>
      <c r="I278" s="51"/>
      <c r="J278" s="44"/>
      <c r="K278" s="64" t="str">
        <f t="shared" si="26"/>
        <v/>
      </c>
      <c r="L278" s="75" t="str">
        <f>IFERROR(VLOOKUP(INDEX($H$8:$H$1009,ROW()-7,1),喪失理由リスト!$A$1:$D$14,2,FALSE),"")</f>
        <v/>
      </c>
      <c r="M278" s="84" t="str">
        <f t="shared" si="27"/>
        <v/>
      </c>
      <c r="N278" s="70" t="str">
        <f>IF($H278=喪失理由リスト!$A$3,1,IF($H278=喪失理由リスト!$A$4,2,IF($H278=喪失理由リスト!$A$5,3,IF($H278=喪失理由リスト!$A$6,4,IF($H278=喪失理由リスト!$A$7,5,IF($H278=喪失理由リスト!$A$9,6,""))))))</f>
        <v/>
      </c>
      <c r="O278" s="87" t="str">
        <f t="shared" si="28"/>
        <v/>
      </c>
      <c r="P278" s="67" t="str">
        <f t="shared" si="29"/>
        <v/>
      </c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</row>
    <row r="279" spans="1:27" s="54" customFormat="1" ht="30" customHeight="1" x14ac:dyDescent="0.15">
      <c r="A279" s="58"/>
      <c r="B279" s="59" t="str">
        <f t="shared" si="24"/>
        <v/>
      </c>
      <c r="C279" s="83" t="str">
        <f t="shared" si="25"/>
        <v/>
      </c>
      <c r="D279" s="44"/>
      <c r="E279" s="45"/>
      <c r="F279" s="44"/>
      <c r="G279" s="45"/>
      <c r="H279" s="45"/>
      <c r="I279" s="51"/>
      <c r="J279" s="44"/>
      <c r="K279" s="64" t="str">
        <f t="shared" si="26"/>
        <v/>
      </c>
      <c r="L279" s="75" t="str">
        <f>IFERROR(VLOOKUP(INDEX($H$8:$H$1009,ROW()-7,1),喪失理由リスト!$A$1:$D$14,2,FALSE),"")</f>
        <v/>
      </c>
      <c r="M279" s="84" t="str">
        <f t="shared" si="27"/>
        <v/>
      </c>
      <c r="N279" s="70" t="str">
        <f>IF($H279=喪失理由リスト!$A$3,1,IF($H279=喪失理由リスト!$A$4,2,IF($H279=喪失理由リスト!$A$5,3,IF($H279=喪失理由リスト!$A$6,4,IF($H279=喪失理由リスト!$A$7,5,IF($H279=喪失理由リスト!$A$9,6,""))))))</f>
        <v/>
      </c>
      <c r="O279" s="87" t="str">
        <f t="shared" si="28"/>
        <v/>
      </c>
      <c r="P279" s="67" t="str">
        <f t="shared" si="29"/>
        <v/>
      </c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</row>
    <row r="280" spans="1:27" s="54" customFormat="1" ht="30" customHeight="1" x14ac:dyDescent="0.15">
      <c r="A280" s="58"/>
      <c r="B280" s="59" t="str">
        <f t="shared" si="24"/>
        <v/>
      </c>
      <c r="C280" s="83" t="str">
        <f t="shared" si="25"/>
        <v/>
      </c>
      <c r="D280" s="44"/>
      <c r="E280" s="45"/>
      <c r="F280" s="44"/>
      <c r="G280" s="45"/>
      <c r="H280" s="45"/>
      <c r="I280" s="51"/>
      <c r="J280" s="44"/>
      <c r="K280" s="64" t="str">
        <f t="shared" si="26"/>
        <v/>
      </c>
      <c r="L280" s="75" t="str">
        <f>IFERROR(VLOOKUP(INDEX($H$8:$H$1009,ROW()-7,1),喪失理由リスト!$A$1:$D$14,2,FALSE),"")</f>
        <v/>
      </c>
      <c r="M280" s="84" t="str">
        <f t="shared" si="27"/>
        <v/>
      </c>
      <c r="N280" s="70" t="str">
        <f>IF($H280=喪失理由リスト!$A$3,1,IF($H280=喪失理由リスト!$A$4,2,IF($H280=喪失理由リスト!$A$5,3,IF($H280=喪失理由リスト!$A$6,4,IF($H280=喪失理由リスト!$A$7,5,IF($H280=喪失理由リスト!$A$9,6,""))))))</f>
        <v/>
      </c>
      <c r="O280" s="87" t="str">
        <f t="shared" si="28"/>
        <v/>
      </c>
      <c r="P280" s="67" t="str">
        <f t="shared" si="29"/>
        <v/>
      </c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</row>
    <row r="281" spans="1:27" s="54" customFormat="1" ht="30" customHeight="1" x14ac:dyDescent="0.15">
      <c r="A281" s="58"/>
      <c r="B281" s="59" t="str">
        <f t="shared" si="24"/>
        <v/>
      </c>
      <c r="C281" s="83" t="str">
        <f t="shared" si="25"/>
        <v/>
      </c>
      <c r="D281" s="44"/>
      <c r="E281" s="45"/>
      <c r="F281" s="44"/>
      <c r="G281" s="45"/>
      <c r="H281" s="45"/>
      <c r="I281" s="51"/>
      <c r="J281" s="44"/>
      <c r="K281" s="64" t="str">
        <f t="shared" si="26"/>
        <v/>
      </c>
      <c r="L281" s="75" t="str">
        <f>IFERROR(VLOOKUP(INDEX($H$8:$H$1009,ROW()-7,1),喪失理由リスト!$A$1:$D$14,2,FALSE),"")</f>
        <v/>
      </c>
      <c r="M281" s="84" t="str">
        <f t="shared" si="27"/>
        <v/>
      </c>
      <c r="N281" s="70" t="str">
        <f>IF($H281=喪失理由リスト!$A$3,1,IF($H281=喪失理由リスト!$A$4,2,IF($H281=喪失理由リスト!$A$5,3,IF($H281=喪失理由リスト!$A$6,4,IF($H281=喪失理由リスト!$A$7,5,IF($H281=喪失理由リスト!$A$9,6,""))))))</f>
        <v/>
      </c>
      <c r="O281" s="87" t="str">
        <f t="shared" si="28"/>
        <v/>
      </c>
      <c r="P281" s="67" t="str">
        <f t="shared" si="29"/>
        <v/>
      </c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</row>
    <row r="282" spans="1:27" s="54" customFormat="1" ht="30" customHeight="1" x14ac:dyDescent="0.15">
      <c r="A282" s="58"/>
      <c r="B282" s="59" t="str">
        <f t="shared" si="24"/>
        <v/>
      </c>
      <c r="C282" s="83" t="str">
        <f t="shared" si="25"/>
        <v/>
      </c>
      <c r="D282" s="44"/>
      <c r="E282" s="45"/>
      <c r="F282" s="44"/>
      <c r="G282" s="45"/>
      <c r="H282" s="45"/>
      <c r="I282" s="51"/>
      <c r="J282" s="44"/>
      <c r="K282" s="64" t="str">
        <f t="shared" si="26"/>
        <v/>
      </c>
      <c r="L282" s="75" t="str">
        <f>IFERROR(VLOOKUP(INDEX($H$8:$H$1009,ROW()-7,1),喪失理由リスト!$A$1:$D$14,2,FALSE),"")</f>
        <v/>
      </c>
      <c r="M282" s="84" t="str">
        <f t="shared" si="27"/>
        <v/>
      </c>
      <c r="N282" s="70" t="str">
        <f>IF($H282=喪失理由リスト!$A$3,1,IF($H282=喪失理由リスト!$A$4,2,IF($H282=喪失理由リスト!$A$5,3,IF($H282=喪失理由リスト!$A$6,4,IF($H282=喪失理由リスト!$A$7,5,IF($H282=喪失理由リスト!$A$9,6,""))))))</f>
        <v/>
      </c>
      <c r="O282" s="87" t="str">
        <f t="shared" si="28"/>
        <v/>
      </c>
      <c r="P282" s="67" t="str">
        <f t="shared" si="29"/>
        <v/>
      </c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</row>
    <row r="283" spans="1:27" s="54" customFormat="1" ht="30" customHeight="1" x14ac:dyDescent="0.15">
      <c r="A283" s="58"/>
      <c r="B283" s="59" t="str">
        <f t="shared" si="24"/>
        <v/>
      </c>
      <c r="C283" s="83" t="str">
        <f t="shared" si="25"/>
        <v/>
      </c>
      <c r="D283" s="44"/>
      <c r="E283" s="45"/>
      <c r="F283" s="44"/>
      <c r="G283" s="45"/>
      <c r="H283" s="45"/>
      <c r="I283" s="51"/>
      <c r="J283" s="44"/>
      <c r="K283" s="64" t="str">
        <f t="shared" si="26"/>
        <v/>
      </c>
      <c r="L283" s="75" t="str">
        <f>IFERROR(VLOOKUP(INDEX($H$8:$H$1009,ROW()-7,1),喪失理由リスト!$A$1:$D$14,2,FALSE),"")</f>
        <v/>
      </c>
      <c r="M283" s="84" t="str">
        <f t="shared" si="27"/>
        <v/>
      </c>
      <c r="N283" s="70" t="str">
        <f>IF($H283=喪失理由リスト!$A$3,1,IF($H283=喪失理由リスト!$A$4,2,IF($H283=喪失理由リスト!$A$5,3,IF($H283=喪失理由リスト!$A$6,4,IF($H283=喪失理由リスト!$A$7,5,IF($H283=喪失理由リスト!$A$9,6,""))))))</f>
        <v/>
      </c>
      <c r="O283" s="87" t="str">
        <f t="shared" si="28"/>
        <v/>
      </c>
      <c r="P283" s="67" t="str">
        <f t="shared" si="29"/>
        <v/>
      </c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</row>
    <row r="284" spans="1:27" s="54" customFormat="1" ht="30" customHeight="1" x14ac:dyDescent="0.15">
      <c r="A284" s="58"/>
      <c r="B284" s="59" t="str">
        <f t="shared" si="24"/>
        <v/>
      </c>
      <c r="C284" s="83" t="str">
        <f t="shared" si="25"/>
        <v/>
      </c>
      <c r="D284" s="44"/>
      <c r="E284" s="45"/>
      <c r="F284" s="44"/>
      <c r="G284" s="45"/>
      <c r="H284" s="45"/>
      <c r="I284" s="51"/>
      <c r="J284" s="44"/>
      <c r="K284" s="64" t="str">
        <f t="shared" si="26"/>
        <v/>
      </c>
      <c r="L284" s="75" t="str">
        <f>IFERROR(VLOOKUP(INDEX($H$8:$H$1009,ROW()-7,1),喪失理由リスト!$A$1:$D$14,2,FALSE),"")</f>
        <v/>
      </c>
      <c r="M284" s="84" t="str">
        <f t="shared" si="27"/>
        <v/>
      </c>
      <c r="N284" s="70" t="str">
        <f>IF($H284=喪失理由リスト!$A$3,1,IF($H284=喪失理由リスト!$A$4,2,IF($H284=喪失理由リスト!$A$5,3,IF($H284=喪失理由リスト!$A$6,4,IF($H284=喪失理由リスト!$A$7,5,IF($H284=喪失理由リスト!$A$9,6,""))))))</f>
        <v/>
      </c>
      <c r="O284" s="87" t="str">
        <f t="shared" si="28"/>
        <v/>
      </c>
      <c r="P284" s="67" t="str">
        <f t="shared" si="29"/>
        <v/>
      </c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</row>
    <row r="285" spans="1:27" s="54" customFormat="1" ht="30" customHeight="1" x14ac:dyDescent="0.15">
      <c r="A285" s="58"/>
      <c r="B285" s="59" t="str">
        <f t="shared" si="24"/>
        <v/>
      </c>
      <c r="C285" s="83" t="str">
        <f t="shared" si="25"/>
        <v/>
      </c>
      <c r="D285" s="44"/>
      <c r="E285" s="45"/>
      <c r="F285" s="44"/>
      <c r="G285" s="45"/>
      <c r="H285" s="45"/>
      <c r="I285" s="51"/>
      <c r="J285" s="44"/>
      <c r="K285" s="64" t="str">
        <f t="shared" si="26"/>
        <v/>
      </c>
      <c r="L285" s="75" t="str">
        <f>IFERROR(VLOOKUP(INDEX($H$8:$H$1009,ROW()-7,1),喪失理由リスト!$A$1:$D$14,2,FALSE),"")</f>
        <v/>
      </c>
      <c r="M285" s="84" t="str">
        <f t="shared" si="27"/>
        <v/>
      </c>
      <c r="N285" s="70" t="str">
        <f>IF($H285=喪失理由リスト!$A$3,1,IF($H285=喪失理由リスト!$A$4,2,IF($H285=喪失理由リスト!$A$5,3,IF($H285=喪失理由リスト!$A$6,4,IF($H285=喪失理由リスト!$A$7,5,IF($H285=喪失理由リスト!$A$9,6,""))))))</f>
        <v/>
      </c>
      <c r="O285" s="87" t="str">
        <f t="shared" si="28"/>
        <v/>
      </c>
      <c r="P285" s="67" t="str">
        <f t="shared" si="29"/>
        <v/>
      </c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</row>
    <row r="286" spans="1:27" s="54" customFormat="1" ht="30" customHeight="1" x14ac:dyDescent="0.15">
      <c r="A286" s="58"/>
      <c r="B286" s="59" t="str">
        <f t="shared" si="24"/>
        <v/>
      </c>
      <c r="C286" s="83" t="str">
        <f t="shared" si="25"/>
        <v/>
      </c>
      <c r="D286" s="44"/>
      <c r="E286" s="45"/>
      <c r="F286" s="44"/>
      <c r="G286" s="45"/>
      <c r="H286" s="45"/>
      <c r="I286" s="51"/>
      <c r="J286" s="44"/>
      <c r="K286" s="64" t="str">
        <f t="shared" si="26"/>
        <v/>
      </c>
      <c r="L286" s="75" t="str">
        <f>IFERROR(VLOOKUP(INDEX($H$8:$H$1009,ROW()-7,1),喪失理由リスト!$A$1:$D$14,2,FALSE),"")</f>
        <v/>
      </c>
      <c r="M286" s="84" t="str">
        <f t="shared" si="27"/>
        <v/>
      </c>
      <c r="N286" s="70" t="str">
        <f>IF($H286=喪失理由リスト!$A$3,1,IF($H286=喪失理由リスト!$A$4,2,IF($H286=喪失理由リスト!$A$5,3,IF($H286=喪失理由リスト!$A$6,4,IF($H286=喪失理由リスト!$A$7,5,IF($H286=喪失理由リスト!$A$9,6,""))))))</f>
        <v/>
      </c>
      <c r="O286" s="87" t="str">
        <f t="shared" si="28"/>
        <v/>
      </c>
      <c r="P286" s="67" t="str">
        <f t="shared" si="29"/>
        <v/>
      </c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</row>
    <row r="287" spans="1:27" s="54" customFormat="1" ht="30" customHeight="1" x14ac:dyDescent="0.15">
      <c r="A287" s="58"/>
      <c r="B287" s="59" t="str">
        <f t="shared" si="24"/>
        <v/>
      </c>
      <c r="C287" s="83" t="str">
        <f t="shared" si="25"/>
        <v/>
      </c>
      <c r="D287" s="44"/>
      <c r="E287" s="45"/>
      <c r="F287" s="44"/>
      <c r="G287" s="45"/>
      <c r="H287" s="45"/>
      <c r="I287" s="51"/>
      <c r="J287" s="44"/>
      <c r="K287" s="64" t="str">
        <f t="shared" si="26"/>
        <v/>
      </c>
      <c r="L287" s="75" t="str">
        <f>IFERROR(VLOOKUP(INDEX($H$8:$H$1009,ROW()-7,1),喪失理由リスト!$A$1:$D$14,2,FALSE),"")</f>
        <v/>
      </c>
      <c r="M287" s="84" t="str">
        <f t="shared" si="27"/>
        <v/>
      </c>
      <c r="N287" s="70" t="str">
        <f>IF($H287=喪失理由リスト!$A$3,1,IF($H287=喪失理由リスト!$A$4,2,IF($H287=喪失理由リスト!$A$5,3,IF($H287=喪失理由リスト!$A$6,4,IF($H287=喪失理由リスト!$A$7,5,IF($H287=喪失理由リスト!$A$9,6,""))))))</f>
        <v/>
      </c>
      <c r="O287" s="87" t="str">
        <f t="shared" si="28"/>
        <v/>
      </c>
      <c r="P287" s="67" t="str">
        <f t="shared" si="29"/>
        <v/>
      </c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</row>
    <row r="288" spans="1:27" s="54" customFormat="1" ht="30" customHeight="1" x14ac:dyDescent="0.15">
      <c r="A288" s="58"/>
      <c r="B288" s="59" t="str">
        <f t="shared" si="24"/>
        <v/>
      </c>
      <c r="C288" s="83" t="str">
        <f t="shared" si="25"/>
        <v/>
      </c>
      <c r="D288" s="44"/>
      <c r="E288" s="45"/>
      <c r="F288" s="44"/>
      <c r="G288" s="45"/>
      <c r="H288" s="45"/>
      <c r="I288" s="51"/>
      <c r="J288" s="44"/>
      <c r="K288" s="64" t="str">
        <f t="shared" si="26"/>
        <v/>
      </c>
      <c r="L288" s="75" t="str">
        <f>IFERROR(VLOOKUP(INDEX($H$8:$H$1009,ROW()-7,1),喪失理由リスト!$A$1:$D$14,2,FALSE),"")</f>
        <v/>
      </c>
      <c r="M288" s="84" t="str">
        <f t="shared" si="27"/>
        <v/>
      </c>
      <c r="N288" s="70" t="str">
        <f>IF($H288=喪失理由リスト!$A$3,1,IF($H288=喪失理由リスト!$A$4,2,IF($H288=喪失理由リスト!$A$5,3,IF($H288=喪失理由リスト!$A$6,4,IF($H288=喪失理由リスト!$A$7,5,IF($H288=喪失理由リスト!$A$9,6,""))))))</f>
        <v/>
      </c>
      <c r="O288" s="87" t="str">
        <f t="shared" si="28"/>
        <v/>
      </c>
      <c r="P288" s="67" t="str">
        <f t="shared" si="29"/>
        <v/>
      </c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</row>
    <row r="289" spans="1:27" s="54" customFormat="1" ht="30" customHeight="1" x14ac:dyDescent="0.15">
      <c r="A289" s="58"/>
      <c r="B289" s="59" t="str">
        <f t="shared" si="24"/>
        <v/>
      </c>
      <c r="C289" s="83" t="str">
        <f t="shared" si="25"/>
        <v/>
      </c>
      <c r="D289" s="44"/>
      <c r="E289" s="45"/>
      <c r="F289" s="44"/>
      <c r="G289" s="45"/>
      <c r="H289" s="45"/>
      <c r="I289" s="51"/>
      <c r="J289" s="44"/>
      <c r="K289" s="64" t="str">
        <f t="shared" si="26"/>
        <v/>
      </c>
      <c r="L289" s="75" t="str">
        <f>IFERROR(VLOOKUP(INDEX($H$8:$H$1009,ROW()-7,1),喪失理由リスト!$A$1:$D$14,2,FALSE),"")</f>
        <v/>
      </c>
      <c r="M289" s="84" t="str">
        <f t="shared" si="27"/>
        <v/>
      </c>
      <c r="N289" s="70" t="str">
        <f>IF($H289=喪失理由リスト!$A$3,1,IF($H289=喪失理由リスト!$A$4,2,IF($H289=喪失理由リスト!$A$5,3,IF($H289=喪失理由リスト!$A$6,4,IF($H289=喪失理由リスト!$A$7,5,IF($H289=喪失理由リスト!$A$9,6,""))))))</f>
        <v/>
      </c>
      <c r="O289" s="87" t="str">
        <f t="shared" si="28"/>
        <v/>
      </c>
      <c r="P289" s="67" t="str">
        <f t="shared" si="29"/>
        <v/>
      </c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</row>
    <row r="290" spans="1:27" s="54" customFormat="1" ht="30" customHeight="1" x14ac:dyDescent="0.15">
      <c r="A290" s="58"/>
      <c r="B290" s="59" t="str">
        <f t="shared" si="24"/>
        <v/>
      </c>
      <c r="C290" s="83" t="str">
        <f t="shared" si="25"/>
        <v/>
      </c>
      <c r="D290" s="44"/>
      <c r="E290" s="45"/>
      <c r="F290" s="44"/>
      <c r="G290" s="45"/>
      <c r="H290" s="45"/>
      <c r="I290" s="51"/>
      <c r="J290" s="44"/>
      <c r="K290" s="64" t="str">
        <f t="shared" si="26"/>
        <v/>
      </c>
      <c r="L290" s="75" t="str">
        <f>IFERROR(VLOOKUP(INDEX($H$8:$H$1009,ROW()-7,1),喪失理由リスト!$A$1:$D$14,2,FALSE),"")</f>
        <v/>
      </c>
      <c r="M290" s="84" t="str">
        <f t="shared" si="27"/>
        <v/>
      </c>
      <c r="N290" s="70" t="str">
        <f>IF($H290=喪失理由リスト!$A$3,1,IF($H290=喪失理由リスト!$A$4,2,IF($H290=喪失理由リスト!$A$5,3,IF($H290=喪失理由リスト!$A$6,4,IF($H290=喪失理由リスト!$A$7,5,IF($H290=喪失理由リスト!$A$9,6,""))))))</f>
        <v/>
      </c>
      <c r="O290" s="87" t="str">
        <f t="shared" si="28"/>
        <v/>
      </c>
      <c r="P290" s="67" t="str">
        <f t="shared" si="29"/>
        <v/>
      </c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</row>
    <row r="291" spans="1:27" s="54" customFormat="1" ht="30" customHeight="1" x14ac:dyDescent="0.15">
      <c r="A291" s="58"/>
      <c r="B291" s="59" t="str">
        <f t="shared" si="24"/>
        <v/>
      </c>
      <c r="C291" s="83" t="str">
        <f t="shared" si="25"/>
        <v/>
      </c>
      <c r="D291" s="44"/>
      <c r="E291" s="45"/>
      <c r="F291" s="44"/>
      <c r="G291" s="45"/>
      <c r="H291" s="45"/>
      <c r="I291" s="51"/>
      <c r="J291" s="44"/>
      <c r="K291" s="64" t="str">
        <f t="shared" si="26"/>
        <v/>
      </c>
      <c r="L291" s="75" t="str">
        <f>IFERROR(VLOOKUP(INDEX($H$8:$H$1009,ROW()-7,1),喪失理由リスト!$A$1:$D$14,2,FALSE),"")</f>
        <v/>
      </c>
      <c r="M291" s="84" t="str">
        <f t="shared" si="27"/>
        <v/>
      </c>
      <c r="N291" s="70" t="str">
        <f>IF($H291=喪失理由リスト!$A$3,1,IF($H291=喪失理由リスト!$A$4,2,IF($H291=喪失理由リスト!$A$5,3,IF($H291=喪失理由リスト!$A$6,4,IF($H291=喪失理由リスト!$A$7,5,IF($H291=喪失理由リスト!$A$9,6,""))))))</f>
        <v/>
      </c>
      <c r="O291" s="87" t="str">
        <f t="shared" si="28"/>
        <v/>
      </c>
      <c r="P291" s="67" t="str">
        <f t="shared" si="29"/>
        <v/>
      </c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</row>
    <row r="292" spans="1:27" s="54" customFormat="1" ht="30" customHeight="1" x14ac:dyDescent="0.15">
      <c r="A292" s="58"/>
      <c r="B292" s="59" t="str">
        <f t="shared" si="24"/>
        <v/>
      </c>
      <c r="C292" s="83" t="str">
        <f t="shared" si="25"/>
        <v/>
      </c>
      <c r="D292" s="44"/>
      <c r="E292" s="45"/>
      <c r="F292" s="44"/>
      <c r="G292" s="45"/>
      <c r="H292" s="45"/>
      <c r="I292" s="51"/>
      <c r="J292" s="44"/>
      <c r="K292" s="64" t="str">
        <f t="shared" si="26"/>
        <v/>
      </c>
      <c r="L292" s="75" t="str">
        <f>IFERROR(VLOOKUP(INDEX($H$8:$H$1009,ROW()-7,1),喪失理由リスト!$A$1:$D$14,2,FALSE),"")</f>
        <v/>
      </c>
      <c r="M292" s="84" t="str">
        <f t="shared" si="27"/>
        <v/>
      </c>
      <c r="N292" s="70" t="str">
        <f>IF($H292=喪失理由リスト!$A$3,1,IF($H292=喪失理由リスト!$A$4,2,IF($H292=喪失理由リスト!$A$5,3,IF($H292=喪失理由リスト!$A$6,4,IF($H292=喪失理由リスト!$A$7,5,IF($H292=喪失理由リスト!$A$9,6,""))))))</f>
        <v/>
      </c>
      <c r="O292" s="87" t="str">
        <f t="shared" si="28"/>
        <v/>
      </c>
      <c r="P292" s="67" t="str">
        <f t="shared" si="29"/>
        <v/>
      </c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</row>
    <row r="293" spans="1:27" s="54" customFormat="1" ht="30" customHeight="1" x14ac:dyDescent="0.15">
      <c r="A293" s="58"/>
      <c r="B293" s="59" t="str">
        <f t="shared" si="24"/>
        <v/>
      </c>
      <c r="C293" s="83" t="str">
        <f t="shared" si="25"/>
        <v/>
      </c>
      <c r="D293" s="44"/>
      <c r="E293" s="45"/>
      <c r="F293" s="44"/>
      <c r="G293" s="45"/>
      <c r="H293" s="45"/>
      <c r="I293" s="51"/>
      <c r="J293" s="44"/>
      <c r="K293" s="64" t="str">
        <f t="shared" si="26"/>
        <v/>
      </c>
      <c r="L293" s="75" t="str">
        <f>IFERROR(VLOOKUP(INDEX($H$8:$H$1009,ROW()-7,1),喪失理由リスト!$A$1:$D$14,2,FALSE),"")</f>
        <v/>
      </c>
      <c r="M293" s="84" t="str">
        <f t="shared" si="27"/>
        <v/>
      </c>
      <c r="N293" s="70" t="str">
        <f>IF($H293=喪失理由リスト!$A$3,1,IF($H293=喪失理由リスト!$A$4,2,IF($H293=喪失理由リスト!$A$5,3,IF($H293=喪失理由リスト!$A$6,4,IF($H293=喪失理由リスト!$A$7,5,IF($H293=喪失理由リスト!$A$9,6,""))))))</f>
        <v/>
      </c>
      <c r="O293" s="87" t="str">
        <f t="shared" si="28"/>
        <v/>
      </c>
      <c r="P293" s="67" t="str">
        <f t="shared" si="29"/>
        <v/>
      </c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</row>
    <row r="294" spans="1:27" s="54" customFormat="1" ht="30" customHeight="1" x14ac:dyDescent="0.15">
      <c r="A294" s="58"/>
      <c r="B294" s="59" t="str">
        <f t="shared" si="24"/>
        <v/>
      </c>
      <c r="C294" s="83" t="str">
        <f t="shared" si="25"/>
        <v/>
      </c>
      <c r="D294" s="44"/>
      <c r="E294" s="45"/>
      <c r="F294" s="44"/>
      <c r="G294" s="45"/>
      <c r="H294" s="45"/>
      <c r="I294" s="51"/>
      <c r="J294" s="44"/>
      <c r="K294" s="64" t="str">
        <f t="shared" si="26"/>
        <v/>
      </c>
      <c r="L294" s="75" t="str">
        <f>IFERROR(VLOOKUP(INDEX($H$8:$H$1009,ROW()-7,1),喪失理由リスト!$A$1:$D$14,2,FALSE),"")</f>
        <v/>
      </c>
      <c r="M294" s="84" t="str">
        <f t="shared" si="27"/>
        <v/>
      </c>
      <c r="N294" s="70" t="str">
        <f>IF($H294=喪失理由リスト!$A$3,1,IF($H294=喪失理由リスト!$A$4,2,IF($H294=喪失理由リスト!$A$5,3,IF($H294=喪失理由リスト!$A$6,4,IF($H294=喪失理由リスト!$A$7,5,IF($H294=喪失理由リスト!$A$9,6,""))))))</f>
        <v/>
      </c>
      <c r="O294" s="87" t="str">
        <f t="shared" si="28"/>
        <v/>
      </c>
      <c r="P294" s="67" t="str">
        <f t="shared" si="29"/>
        <v/>
      </c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</row>
    <row r="295" spans="1:27" s="54" customFormat="1" ht="30" customHeight="1" x14ac:dyDescent="0.15">
      <c r="A295" s="58"/>
      <c r="B295" s="59" t="str">
        <f t="shared" si="24"/>
        <v/>
      </c>
      <c r="C295" s="83" t="str">
        <f t="shared" si="25"/>
        <v/>
      </c>
      <c r="D295" s="44"/>
      <c r="E295" s="45"/>
      <c r="F295" s="44"/>
      <c r="G295" s="45"/>
      <c r="H295" s="45"/>
      <c r="I295" s="51"/>
      <c r="J295" s="44"/>
      <c r="K295" s="64" t="str">
        <f t="shared" si="26"/>
        <v/>
      </c>
      <c r="L295" s="75" t="str">
        <f>IFERROR(VLOOKUP(INDEX($H$8:$H$1009,ROW()-7,1),喪失理由リスト!$A$1:$D$14,2,FALSE),"")</f>
        <v/>
      </c>
      <c r="M295" s="84" t="str">
        <f t="shared" si="27"/>
        <v/>
      </c>
      <c r="N295" s="70" t="str">
        <f>IF($H295=喪失理由リスト!$A$3,1,IF($H295=喪失理由リスト!$A$4,2,IF($H295=喪失理由リスト!$A$5,3,IF($H295=喪失理由リスト!$A$6,4,IF($H295=喪失理由リスト!$A$7,5,IF($H295=喪失理由リスト!$A$9,6,""))))))</f>
        <v/>
      </c>
      <c r="O295" s="87" t="str">
        <f t="shared" si="28"/>
        <v/>
      </c>
      <c r="P295" s="67" t="str">
        <f t="shared" si="29"/>
        <v/>
      </c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</row>
    <row r="296" spans="1:27" s="54" customFormat="1" ht="30" customHeight="1" x14ac:dyDescent="0.15">
      <c r="A296" s="58"/>
      <c r="B296" s="59" t="str">
        <f t="shared" si="24"/>
        <v/>
      </c>
      <c r="C296" s="83" t="str">
        <f t="shared" si="25"/>
        <v/>
      </c>
      <c r="D296" s="44"/>
      <c r="E296" s="45"/>
      <c r="F296" s="44"/>
      <c r="G296" s="45"/>
      <c r="H296" s="45"/>
      <c r="I296" s="51"/>
      <c r="J296" s="44"/>
      <c r="K296" s="64" t="str">
        <f t="shared" si="26"/>
        <v/>
      </c>
      <c r="L296" s="75" t="str">
        <f>IFERROR(VLOOKUP(INDEX($H$8:$H$1009,ROW()-7,1),喪失理由リスト!$A$1:$D$14,2,FALSE),"")</f>
        <v/>
      </c>
      <c r="M296" s="84" t="str">
        <f t="shared" si="27"/>
        <v/>
      </c>
      <c r="N296" s="70" t="str">
        <f>IF($H296=喪失理由リスト!$A$3,1,IF($H296=喪失理由リスト!$A$4,2,IF($H296=喪失理由リスト!$A$5,3,IF($H296=喪失理由リスト!$A$6,4,IF($H296=喪失理由リスト!$A$7,5,IF($H296=喪失理由リスト!$A$9,6,""))))))</f>
        <v/>
      </c>
      <c r="O296" s="87" t="str">
        <f t="shared" si="28"/>
        <v/>
      </c>
      <c r="P296" s="67" t="str">
        <f t="shared" si="29"/>
        <v/>
      </c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</row>
    <row r="297" spans="1:27" s="54" customFormat="1" ht="30" customHeight="1" x14ac:dyDescent="0.15">
      <c r="A297" s="58"/>
      <c r="B297" s="59" t="str">
        <f t="shared" si="24"/>
        <v/>
      </c>
      <c r="C297" s="83" t="str">
        <f t="shared" si="25"/>
        <v/>
      </c>
      <c r="D297" s="44"/>
      <c r="E297" s="45"/>
      <c r="F297" s="44"/>
      <c r="G297" s="45"/>
      <c r="H297" s="45"/>
      <c r="I297" s="51"/>
      <c r="J297" s="44"/>
      <c r="K297" s="64" t="str">
        <f t="shared" si="26"/>
        <v/>
      </c>
      <c r="L297" s="75" t="str">
        <f>IFERROR(VLOOKUP(INDEX($H$8:$H$1009,ROW()-7,1),喪失理由リスト!$A$1:$D$14,2,FALSE),"")</f>
        <v/>
      </c>
      <c r="M297" s="84" t="str">
        <f t="shared" si="27"/>
        <v/>
      </c>
      <c r="N297" s="70" t="str">
        <f>IF($H297=喪失理由リスト!$A$3,1,IF($H297=喪失理由リスト!$A$4,2,IF($H297=喪失理由リスト!$A$5,3,IF($H297=喪失理由リスト!$A$6,4,IF($H297=喪失理由リスト!$A$7,5,IF($H297=喪失理由リスト!$A$9,6,""))))))</f>
        <v/>
      </c>
      <c r="O297" s="87" t="str">
        <f t="shared" si="28"/>
        <v/>
      </c>
      <c r="P297" s="67" t="str">
        <f t="shared" si="29"/>
        <v/>
      </c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</row>
    <row r="298" spans="1:27" s="54" customFormat="1" ht="30" customHeight="1" x14ac:dyDescent="0.15">
      <c r="A298" s="58"/>
      <c r="B298" s="59" t="str">
        <f t="shared" si="24"/>
        <v/>
      </c>
      <c r="C298" s="83" t="str">
        <f t="shared" si="25"/>
        <v/>
      </c>
      <c r="D298" s="44"/>
      <c r="E298" s="45"/>
      <c r="F298" s="44"/>
      <c r="G298" s="45"/>
      <c r="H298" s="45"/>
      <c r="I298" s="51"/>
      <c r="J298" s="44"/>
      <c r="K298" s="64" t="str">
        <f t="shared" si="26"/>
        <v/>
      </c>
      <c r="L298" s="75" t="str">
        <f>IFERROR(VLOOKUP(INDEX($H$8:$H$1009,ROW()-7,1),喪失理由リスト!$A$1:$D$14,2,FALSE),"")</f>
        <v/>
      </c>
      <c r="M298" s="84" t="str">
        <f t="shared" si="27"/>
        <v/>
      </c>
      <c r="N298" s="70" t="str">
        <f>IF($H298=喪失理由リスト!$A$3,1,IF($H298=喪失理由リスト!$A$4,2,IF($H298=喪失理由リスト!$A$5,3,IF($H298=喪失理由リスト!$A$6,4,IF($H298=喪失理由リスト!$A$7,5,IF($H298=喪失理由リスト!$A$9,6,""))))))</f>
        <v/>
      </c>
      <c r="O298" s="87" t="str">
        <f t="shared" si="28"/>
        <v/>
      </c>
      <c r="P298" s="67" t="str">
        <f t="shared" si="29"/>
        <v/>
      </c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</row>
    <row r="299" spans="1:27" s="54" customFormat="1" ht="30" customHeight="1" x14ac:dyDescent="0.15">
      <c r="A299" s="58"/>
      <c r="B299" s="59" t="str">
        <f t="shared" si="24"/>
        <v/>
      </c>
      <c r="C299" s="83" t="str">
        <f t="shared" si="25"/>
        <v/>
      </c>
      <c r="D299" s="44"/>
      <c r="E299" s="45"/>
      <c r="F299" s="44"/>
      <c r="G299" s="45"/>
      <c r="H299" s="45"/>
      <c r="I299" s="51"/>
      <c r="J299" s="44"/>
      <c r="K299" s="64" t="str">
        <f t="shared" si="26"/>
        <v/>
      </c>
      <c r="L299" s="75" t="str">
        <f>IFERROR(VLOOKUP(INDEX($H$8:$H$1009,ROW()-7,1),喪失理由リスト!$A$1:$D$14,2,FALSE),"")</f>
        <v/>
      </c>
      <c r="M299" s="84" t="str">
        <f t="shared" si="27"/>
        <v/>
      </c>
      <c r="N299" s="70" t="str">
        <f>IF($H299=喪失理由リスト!$A$3,1,IF($H299=喪失理由リスト!$A$4,2,IF($H299=喪失理由リスト!$A$5,3,IF($H299=喪失理由リスト!$A$6,4,IF($H299=喪失理由リスト!$A$7,5,IF($H299=喪失理由リスト!$A$9,6,""))))))</f>
        <v/>
      </c>
      <c r="O299" s="87" t="str">
        <f t="shared" si="28"/>
        <v/>
      </c>
      <c r="P299" s="67" t="str">
        <f t="shared" si="29"/>
        <v/>
      </c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</row>
    <row r="300" spans="1:27" s="54" customFormat="1" ht="30" customHeight="1" x14ac:dyDescent="0.15">
      <c r="A300" s="58"/>
      <c r="B300" s="59" t="str">
        <f t="shared" si="24"/>
        <v/>
      </c>
      <c r="C300" s="83" t="str">
        <f t="shared" si="25"/>
        <v/>
      </c>
      <c r="D300" s="44"/>
      <c r="E300" s="45"/>
      <c r="F300" s="44"/>
      <c r="G300" s="45"/>
      <c r="H300" s="45"/>
      <c r="I300" s="51"/>
      <c r="J300" s="44"/>
      <c r="K300" s="64" t="str">
        <f t="shared" si="26"/>
        <v/>
      </c>
      <c r="L300" s="75" t="str">
        <f>IFERROR(VLOOKUP(INDEX($H$8:$H$1009,ROW()-7,1),喪失理由リスト!$A$1:$D$14,2,FALSE),"")</f>
        <v/>
      </c>
      <c r="M300" s="84" t="str">
        <f t="shared" si="27"/>
        <v/>
      </c>
      <c r="N300" s="70" t="str">
        <f>IF($H300=喪失理由リスト!$A$3,1,IF($H300=喪失理由リスト!$A$4,2,IF($H300=喪失理由リスト!$A$5,3,IF($H300=喪失理由リスト!$A$6,4,IF($H300=喪失理由リスト!$A$7,5,IF($H300=喪失理由リスト!$A$9,6,""))))))</f>
        <v/>
      </c>
      <c r="O300" s="87" t="str">
        <f t="shared" si="28"/>
        <v/>
      </c>
      <c r="P300" s="67" t="str">
        <f t="shared" si="29"/>
        <v/>
      </c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</row>
    <row r="301" spans="1:27" s="54" customFormat="1" ht="30" customHeight="1" x14ac:dyDescent="0.15">
      <c r="A301" s="58"/>
      <c r="B301" s="59" t="str">
        <f t="shared" si="24"/>
        <v/>
      </c>
      <c r="C301" s="83" t="str">
        <f t="shared" si="25"/>
        <v/>
      </c>
      <c r="D301" s="44"/>
      <c r="E301" s="45"/>
      <c r="F301" s="44"/>
      <c r="G301" s="45"/>
      <c r="H301" s="45"/>
      <c r="I301" s="51"/>
      <c r="J301" s="44"/>
      <c r="K301" s="64" t="str">
        <f t="shared" si="26"/>
        <v/>
      </c>
      <c r="L301" s="75" t="str">
        <f>IFERROR(VLOOKUP(INDEX($H$8:$H$1009,ROW()-7,1),喪失理由リスト!$A$1:$D$14,2,FALSE),"")</f>
        <v/>
      </c>
      <c r="M301" s="84" t="str">
        <f t="shared" si="27"/>
        <v/>
      </c>
      <c r="N301" s="70" t="str">
        <f>IF($H301=喪失理由リスト!$A$3,1,IF($H301=喪失理由リスト!$A$4,2,IF($H301=喪失理由リスト!$A$5,3,IF($H301=喪失理由リスト!$A$6,4,IF($H301=喪失理由リスト!$A$7,5,IF($H301=喪失理由リスト!$A$9,6,""))))))</f>
        <v/>
      </c>
      <c r="O301" s="87" t="str">
        <f t="shared" si="28"/>
        <v/>
      </c>
      <c r="P301" s="67" t="str">
        <f t="shared" si="29"/>
        <v/>
      </c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</row>
    <row r="302" spans="1:27" s="54" customFormat="1" ht="30" customHeight="1" x14ac:dyDescent="0.15">
      <c r="A302" s="58"/>
      <c r="B302" s="59" t="str">
        <f t="shared" si="24"/>
        <v/>
      </c>
      <c r="C302" s="83" t="str">
        <f t="shared" si="25"/>
        <v/>
      </c>
      <c r="D302" s="44"/>
      <c r="E302" s="45"/>
      <c r="F302" s="44"/>
      <c r="G302" s="45"/>
      <c r="H302" s="45"/>
      <c r="I302" s="51"/>
      <c r="J302" s="44"/>
      <c r="K302" s="64" t="str">
        <f t="shared" si="26"/>
        <v/>
      </c>
      <c r="L302" s="75" t="str">
        <f>IFERROR(VLOOKUP(INDEX($H$8:$H$1009,ROW()-7,1),喪失理由リスト!$A$1:$D$14,2,FALSE),"")</f>
        <v/>
      </c>
      <c r="M302" s="84" t="str">
        <f t="shared" si="27"/>
        <v/>
      </c>
      <c r="N302" s="70" t="str">
        <f>IF($H302=喪失理由リスト!$A$3,1,IF($H302=喪失理由リスト!$A$4,2,IF($H302=喪失理由リスト!$A$5,3,IF($H302=喪失理由リスト!$A$6,4,IF($H302=喪失理由リスト!$A$7,5,IF($H302=喪失理由リスト!$A$9,6,""))))))</f>
        <v/>
      </c>
      <c r="O302" s="87" t="str">
        <f t="shared" si="28"/>
        <v/>
      </c>
      <c r="P302" s="67" t="str">
        <f t="shared" si="29"/>
        <v/>
      </c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</row>
    <row r="303" spans="1:27" s="54" customFormat="1" ht="30" customHeight="1" x14ac:dyDescent="0.15">
      <c r="A303" s="58"/>
      <c r="B303" s="59" t="str">
        <f t="shared" si="24"/>
        <v/>
      </c>
      <c r="C303" s="83" t="str">
        <f t="shared" si="25"/>
        <v/>
      </c>
      <c r="D303" s="44"/>
      <c r="E303" s="45"/>
      <c r="F303" s="44"/>
      <c r="G303" s="45"/>
      <c r="H303" s="45"/>
      <c r="I303" s="51"/>
      <c r="J303" s="44"/>
      <c r="K303" s="64" t="str">
        <f t="shared" si="26"/>
        <v/>
      </c>
      <c r="L303" s="75" t="str">
        <f>IFERROR(VLOOKUP(INDEX($H$8:$H$1009,ROW()-7,1),喪失理由リスト!$A$1:$D$14,2,FALSE),"")</f>
        <v/>
      </c>
      <c r="M303" s="84" t="str">
        <f t="shared" si="27"/>
        <v/>
      </c>
      <c r="N303" s="70" t="str">
        <f>IF($H303=喪失理由リスト!$A$3,1,IF($H303=喪失理由リスト!$A$4,2,IF($H303=喪失理由リスト!$A$5,3,IF($H303=喪失理由リスト!$A$6,4,IF($H303=喪失理由リスト!$A$7,5,IF($H303=喪失理由リスト!$A$9,6,""))))))</f>
        <v/>
      </c>
      <c r="O303" s="87" t="str">
        <f t="shared" si="28"/>
        <v/>
      </c>
      <c r="P303" s="67" t="str">
        <f t="shared" si="29"/>
        <v/>
      </c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</row>
    <row r="304" spans="1:27" s="54" customFormat="1" ht="30" customHeight="1" x14ac:dyDescent="0.15">
      <c r="A304" s="58"/>
      <c r="B304" s="59" t="str">
        <f t="shared" si="24"/>
        <v/>
      </c>
      <c r="C304" s="83" t="str">
        <f t="shared" si="25"/>
        <v/>
      </c>
      <c r="D304" s="44"/>
      <c r="E304" s="45"/>
      <c r="F304" s="44"/>
      <c r="G304" s="45"/>
      <c r="H304" s="45"/>
      <c r="I304" s="51"/>
      <c r="J304" s="44"/>
      <c r="K304" s="64" t="str">
        <f t="shared" si="26"/>
        <v/>
      </c>
      <c r="L304" s="75" t="str">
        <f>IFERROR(VLOOKUP(INDEX($H$8:$H$1009,ROW()-7,1),喪失理由リスト!$A$1:$D$14,2,FALSE),"")</f>
        <v/>
      </c>
      <c r="M304" s="84" t="str">
        <f t="shared" si="27"/>
        <v/>
      </c>
      <c r="N304" s="70" t="str">
        <f>IF($H304=喪失理由リスト!$A$3,1,IF($H304=喪失理由リスト!$A$4,2,IF($H304=喪失理由リスト!$A$5,3,IF($H304=喪失理由リスト!$A$6,4,IF($H304=喪失理由リスト!$A$7,5,IF($H304=喪失理由リスト!$A$9,6,""))))))</f>
        <v/>
      </c>
      <c r="O304" s="87" t="str">
        <f t="shared" si="28"/>
        <v/>
      </c>
      <c r="P304" s="67" t="str">
        <f t="shared" si="29"/>
        <v/>
      </c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</row>
    <row r="305" spans="1:27" s="54" customFormat="1" ht="30" customHeight="1" x14ac:dyDescent="0.15">
      <c r="A305" s="58"/>
      <c r="B305" s="59" t="str">
        <f t="shared" si="24"/>
        <v/>
      </c>
      <c r="C305" s="83" t="str">
        <f t="shared" si="25"/>
        <v/>
      </c>
      <c r="D305" s="44"/>
      <c r="E305" s="45"/>
      <c r="F305" s="44"/>
      <c r="G305" s="45"/>
      <c r="H305" s="45"/>
      <c r="I305" s="51"/>
      <c r="J305" s="44"/>
      <c r="K305" s="64" t="str">
        <f t="shared" si="26"/>
        <v/>
      </c>
      <c r="L305" s="75" t="str">
        <f>IFERROR(VLOOKUP(INDEX($H$8:$H$1009,ROW()-7,1),喪失理由リスト!$A$1:$D$14,2,FALSE),"")</f>
        <v/>
      </c>
      <c r="M305" s="84" t="str">
        <f t="shared" si="27"/>
        <v/>
      </c>
      <c r="N305" s="70" t="str">
        <f>IF($H305=喪失理由リスト!$A$3,1,IF($H305=喪失理由リスト!$A$4,2,IF($H305=喪失理由リスト!$A$5,3,IF($H305=喪失理由リスト!$A$6,4,IF($H305=喪失理由リスト!$A$7,5,IF($H305=喪失理由リスト!$A$9,6,""))))))</f>
        <v/>
      </c>
      <c r="O305" s="87" t="str">
        <f t="shared" si="28"/>
        <v/>
      </c>
      <c r="P305" s="67" t="str">
        <f t="shared" si="29"/>
        <v/>
      </c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</row>
    <row r="306" spans="1:27" s="54" customFormat="1" ht="30" customHeight="1" x14ac:dyDescent="0.15">
      <c r="A306" s="58"/>
      <c r="B306" s="59" t="str">
        <f t="shared" si="24"/>
        <v/>
      </c>
      <c r="C306" s="83" t="str">
        <f t="shared" si="25"/>
        <v/>
      </c>
      <c r="D306" s="44"/>
      <c r="E306" s="45"/>
      <c r="F306" s="44"/>
      <c r="G306" s="45"/>
      <c r="H306" s="45"/>
      <c r="I306" s="51"/>
      <c r="J306" s="44"/>
      <c r="K306" s="64" t="str">
        <f t="shared" si="26"/>
        <v/>
      </c>
      <c r="L306" s="75" t="str">
        <f>IFERROR(VLOOKUP(INDEX($H$8:$H$1009,ROW()-7,1),喪失理由リスト!$A$1:$D$14,2,FALSE),"")</f>
        <v/>
      </c>
      <c r="M306" s="84" t="str">
        <f t="shared" si="27"/>
        <v/>
      </c>
      <c r="N306" s="70" t="str">
        <f>IF($H306=喪失理由リスト!$A$3,1,IF($H306=喪失理由リスト!$A$4,2,IF($H306=喪失理由リスト!$A$5,3,IF($H306=喪失理由リスト!$A$6,4,IF($H306=喪失理由リスト!$A$7,5,IF($H306=喪失理由リスト!$A$9,6,""))))))</f>
        <v/>
      </c>
      <c r="O306" s="87" t="str">
        <f t="shared" si="28"/>
        <v/>
      </c>
      <c r="P306" s="67" t="str">
        <f t="shared" si="29"/>
        <v/>
      </c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</row>
    <row r="307" spans="1:27" s="54" customFormat="1" ht="30" customHeight="1" x14ac:dyDescent="0.15">
      <c r="A307" s="58"/>
      <c r="B307" s="59" t="str">
        <f t="shared" si="24"/>
        <v/>
      </c>
      <c r="C307" s="83" t="str">
        <f t="shared" si="25"/>
        <v/>
      </c>
      <c r="D307" s="44"/>
      <c r="E307" s="45"/>
      <c r="F307" s="44"/>
      <c r="G307" s="45"/>
      <c r="H307" s="45"/>
      <c r="I307" s="51"/>
      <c r="J307" s="44"/>
      <c r="K307" s="64" t="str">
        <f t="shared" si="26"/>
        <v/>
      </c>
      <c r="L307" s="75" t="str">
        <f>IFERROR(VLOOKUP(INDEX($H$8:$H$1009,ROW()-7,1),喪失理由リスト!$A$1:$D$14,2,FALSE),"")</f>
        <v/>
      </c>
      <c r="M307" s="84" t="str">
        <f t="shared" si="27"/>
        <v/>
      </c>
      <c r="N307" s="70" t="str">
        <f>IF($H307=喪失理由リスト!$A$3,1,IF($H307=喪失理由リスト!$A$4,2,IF($H307=喪失理由リスト!$A$5,3,IF($H307=喪失理由リスト!$A$6,4,IF($H307=喪失理由リスト!$A$7,5,IF($H307=喪失理由リスト!$A$9,6,""))))))</f>
        <v/>
      </c>
      <c r="O307" s="87" t="str">
        <f t="shared" si="28"/>
        <v/>
      </c>
      <c r="P307" s="67" t="str">
        <f t="shared" si="29"/>
        <v/>
      </c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</row>
    <row r="308" spans="1:27" s="54" customFormat="1" ht="30" customHeight="1" x14ac:dyDescent="0.15">
      <c r="A308" s="58"/>
      <c r="B308" s="59" t="str">
        <f t="shared" si="24"/>
        <v/>
      </c>
      <c r="C308" s="83" t="str">
        <f t="shared" si="25"/>
        <v/>
      </c>
      <c r="D308" s="44"/>
      <c r="E308" s="45"/>
      <c r="F308" s="44"/>
      <c r="G308" s="45"/>
      <c r="H308" s="45"/>
      <c r="I308" s="51"/>
      <c r="J308" s="44"/>
      <c r="K308" s="64" t="str">
        <f t="shared" si="26"/>
        <v/>
      </c>
      <c r="L308" s="75" t="str">
        <f>IFERROR(VLOOKUP(INDEX($H$8:$H$1009,ROW()-7,1),喪失理由リスト!$A$1:$D$14,2,FALSE),"")</f>
        <v/>
      </c>
      <c r="M308" s="84" t="str">
        <f t="shared" si="27"/>
        <v/>
      </c>
      <c r="N308" s="70" t="str">
        <f>IF($H308=喪失理由リスト!$A$3,1,IF($H308=喪失理由リスト!$A$4,2,IF($H308=喪失理由リスト!$A$5,3,IF($H308=喪失理由リスト!$A$6,4,IF($H308=喪失理由リスト!$A$7,5,IF($H308=喪失理由リスト!$A$9,6,""))))))</f>
        <v/>
      </c>
      <c r="O308" s="87" t="str">
        <f t="shared" si="28"/>
        <v/>
      </c>
      <c r="P308" s="67" t="str">
        <f t="shared" si="29"/>
        <v/>
      </c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</row>
    <row r="309" spans="1:27" s="54" customFormat="1" ht="30" customHeight="1" x14ac:dyDescent="0.15">
      <c r="A309" s="58"/>
      <c r="B309" s="59" t="str">
        <f t="shared" si="24"/>
        <v/>
      </c>
      <c r="C309" s="83" t="str">
        <f t="shared" si="25"/>
        <v/>
      </c>
      <c r="D309" s="44"/>
      <c r="E309" s="45"/>
      <c r="F309" s="44"/>
      <c r="G309" s="45"/>
      <c r="H309" s="45"/>
      <c r="I309" s="51"/>
      <c r="J309" s="44"/>
      <c r="K309" s="64" t="str">
        <f t="shared" si="26"/>
        <v/>
      </c>
      <c r="L309" s="75" t="str">
        <f>IFERROR(VLOOKUP(INDEX($H$8:$H$1009,ROW()-7,1),喪失理由リスト!$A$1:$D$14,2,FALSE),"")</f>
        <v/>
      </c>
      <c r="M309" s="84" t="str">
        <f t="shared" si="27"/>
        <v/>
      </c>
      <c r="N309" s="70" t="str">
        <f>IF($H309=喪失理由リスト!$A$3,1,IF($H309=喪失理由リスト!$A$4,2,IF($H309=喪失理由リスト!$A$5,3,IF($H309=喪失理由リスト!$A$6,4,IF($H309=喪失理由リスト!$A$7,5,IF($H309=喪失理由リスト!$A$9,6,""))))))</f>
        <v/>
      </c>
      <c r="O309" s="87" t="str">
        <f t="shared" si="28"/>
        <v/>
      </c>
      <c r="P309" s="67" t="str">
        <f t="shared" si="29"/>
        <v/>
      </c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</row>
    <row r="310" spans="1:27" s="54" customFormat="1" ht="30" customHeight="1" x14ac:dyDescent="0.15">
      <c r="A310" s="58"/>
      <c r="B310" s="59" t="str">
        <f t="shared" si="24"/>
        <v/>
      </c>
      <c r="C310" s="83" t="str">
        <f t="shared" si="25"/>
        <v/>
      </c>
      <c r="D310" s="44"/>
      <c r="E310" s="45"/>
      <c r="F310" s="44"/>
      <c r="G310" s="45"/>
      <c r="H310" s="45"/>
      <c r="I310" s="51"/>
      <c r="J310" s="44"/>
      <c r="K310" s="64" t="str">
        <f t="shared" si="26"/>
        <v/>
      </c>
      <c r="L310" s="75" t="str">
        <f>IFERROR(VLOOKUP(INDEX($H$8:$H$1009,ROW()-7,1),喪失理由リスト!$A$1:$D$14,2,FALSE),"")</f>
        <v/>
      </c>
      <c r="M310" s="84" t="str">
        <f t="shared" si="27"/>
        <v/>
      </c>
      <c r="N310" s="70" t="str">
        <f>IF($H310=喪失理由リスト!$A$3,1,IF($H310=喪失理由リスト!$A$4,2,IF($H310=喪失理由リスト!$A$5,3,IF($H310=喪失理由リスト!$A$6,4,IF($H310=喪失理由リスト!$A$7,5,IF($H310=喪失理由リスト!$A$9,6,""))))))</f>
        <v/>
      </c>
      <c r="O310" s="87" t="str">
        <f t="shared" si="28"/>
        <v/>
      </c>
      <c r="P310" s="67" t="str">
        <f t="shared" si="29"/>
        <v/>
      </c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</row>
    <row r="311" spans="1:27" s="54" customFormat="1" ht="30" customHeight="1" x14ac:dyDescent="0.15">
      <c r="A311" s="58"/>
      <c r="B311" s="59" t="str">
        <f t="shared" si="24"/>
        <v/>
      </c>
      <c r="C311" s="83" t="str">
        <f t="shared" si="25"/>
        <v/>
      </c>
      <c r="D311" s="44"/>
      <c r="E311" s="45"/>
      <c r="F311" s="44"/>
      <c r="G311" s="45"/>
      <c r="H311" s="45"/>
      <c r="I311" s="51"/>
      <c r="J311" s="44"/>
      <c r="K311" s="64" t="str">
        <f t="shared" si="26"/>
        <v/>
      </c>
      <c r="L311" s="75" t="str">
        <f>IFERROR(VLOOKUP(INDEX($H$8:$H$1009,ROW()-7,1),喪失理由リスト!$A$1:$D$14,2,FALSE),"")</f>
        <v/>
      </c>
      <c r="M311" s="84" t="str">
        <f t="shared" si="27"/>
        <v/>
      </c>
      <c r="N311" s="70" t="str">
        <f>IF($H311=喪失理由リスト!$A$3,1,IF($H311=喪失理由リスト!$A$4,2,IF($H311=喪失理由リスト!$A$5,3,IF($H311=喪失理由リスト!$A$6,4,IF($H311=喪失理由リスト!$A$7,5,IF($H311=喪失理由リスト!$A$9,6,""))))))</f>
        <v/>
      </c>
      <c r="O311" s="87" t="str">
        <f t="shared" si="28"/>
        <v/>
      </c>
      <c r="P311" s="67" t="str">
        <f t="shared" si="29"/>
        <v/>
      </c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</row>
    <row r="312" spans="1:27" s="54" customFormat="1" ht="30" customHeight="1" x14ac:dyDescent="0.15">
      <c r="A312" s="58"/>
      <c r="B312" s="59" t="str">
        <f t="shared" si="24"/>
        <v/>
      </c>
      <c r="C312" s="83" t="str">
        <f t="shared" si="25"/>
        <v/>
      </c>
      <c r="D312" s="44"/>
      <c r="E312" s="45"/>
      <c r="F312" s="44"/>
      <c r="G312" s="45"/>
      <c r="H312" s="45"/>
      <c r="I312" s="51"/>
      <c r="J312" s="44"/>
      <c r="K312" s="64" t="str">
        <f t="shared" si="26"/>
        <v/>
      </c>
      <c r="L312" s="75" t="str">
        <f>IFERROR(VLOOKUP(INDEX($H$8:$H$1009,ROW()-7,1),喪失理由リスト!$A$1:$D$14,2,FALSE),"")</f>
        <v/>
      </c>
      <c r="M312" s="84" t="str">
        <f t="shared" si="27"/>
        <v/>
      </c>
      <c r="N312" s="70" t="str">
        <f>IF($H312=喪失理由リスト!$A$3,1,IF($H312=喪失理由リスト!$A$4,2,IF($H312=喪失理由リスト!$A$5,3,IF($H312=喪失理由リスト!$A$6,4,IF($H312=喪失理由リスト!$A$7,5,IF($H312=喪失理由リスト!$A$9,6,""))))))</f>
        <v/>
      </c>
      <c r="O312" s="87" t="str">
        <f t="shared" si="28"/>
        <v/>
      </c>
      <c r="P312" s="67" t="str">
        <f t="shared" si="29"/>
        <v/>
      </c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</row>
    <row r="313" spans="1:27" s="54" customFormat="1" ht="30" customHeight="1" x14ac:dyDescent="0.15">
      <c r="A313" s="58"/>
      <c r="B313" s="59" t="str">
        <f t="shared" si="24"/>
        <v/>
      </c>
      <c r="C313" s="83" t="str">
        <f t="shared" si="25"/>
        <v/>
      </c>
      <c r="D313" s="44"/>
      <c r="E313" s="45"/>
      <c r="F313" s="44"/>
      <c r="G313" s="45"/>
      <c r="H313" s="45"/>
      <c r="I313" s="51"/>
      <c r="J313" s="44"/>
      <c r="K313" s="64" t="str">
        <f t="shared" si="26"/>
        <v/>
      </c>
      <c r="L313" s="75" t="str">
        <f>IFERROR(VLOOKUP(INDEX($H$8:$H$1009,ROW()-7,1),喪失理由リスト!$A$1:$D$14,2,FALSE),"")</f>
        <v/>
      </c>
      <c r="M313" s="84" t="str">
        <f t="shared" si="27"/>
        <v/>
      </c>
      <c r="N313" s="70" t="str">
        <f>IF($H313=喪失理由リスト!$A$3,1,IF($H313=喪失理由リスト!$A$4,2,IF($H313=喪失理由リスト!$A$5,3,IF($H313=喪失理由リスト!$A$6,4,IF($H313=喪失理由リスト!$A$7,5,IF($H313=喪失理由リスト!$A$9,6,""))))))</f>
        <v/>
      </c>
      <c r="O313" s="87" t="str">
        <f t="shared" si="28"/>
        <v/>
      </c>
      <c r="P313" s="67" t="str">
        <f t="shared" si="29"/>
        <v/>
      </c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</row>
    <row r="314" spans="1:27" s="54" customFormat="1" ht="30" customHeight="1" x14ac:dyDescent="0.15">
      <c r="A314" s="58"/>
      <c r="B314" s="59" t="str">
        <f t="shared" si="24"/>
        <v/>
      </c>
      <c r="C314" s="83" t="str">
        <f t="shared" si="25"/>
        <v/>
      </c>
      <c r="D314" s="44"/>
      <c r="E314" s="45"/>
      <c r="F314" s="44"/>
      <c r="G314" s="45"/>
      <c r="H314" s="45"/>
      <c r="I314" s="51"/>
      <c r="J314" s="44"/>
      <c r="K314" s="64" t="str">
        <f t="shared" si="26"/>
        <v/>
      </c>
      <c r="L314" s="75" t="str">
        <f>IFERROR(VLOOKUP(INDEX($H$8:$H$1009,ROW()-7,1),喪失理由リスト!$A$1:$D$14,2,FALSE),"")</f>
        <v/>
      </c>
      <c r="M314" s="84" t="str">
        <f t="shared" si="27"/>
        <v/>
      </c>
      <c r="N314" s="70" t="str">
        <f>IF($H314=喪失理由リスト!$A$3,1,IF($H314=喪失理由リスト!$A$4,2,IF($H314=喪失理由リスト!$A$5,3,IF($H314=喪失理由リスト!$A$6,4,IF($H314=喪失理由リスト!$A$7,5,IF($H314=喪失理由リスト!$A$9,6,""))))))</f>
        <v/>
      </c>
      <c r="O314" s="87" t="str">
        <f t="shared" si="28"/>
        <v/>
      </c>
      <c r="P314" s="67" t="str">
        <f t="shared" si="29"/>
        <v/>
      </c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</row>
    <row r="315" spans="1:27" s="54" customFormat="1" ht="30" customHeight="1" x14ac:dyDescent="0.15">
      <c r="A315" s="58"/>
      <c r="B315" s="59" t="str">
        <f t="shared" si="24"/>
        <v/>
      </c>
      <c r="C315" s="83" t="str">
        <f t="shared" si="25"/>
        <v/>
      </c>
      <c r="D315" s="44"/>
      <c r="E315" s="45"/>
      <c r="F315" s="44"/>
      <c r="G315" s="45"/>
      <c r="H315" s="45"/>
      <c r="I315" s="51"/>
      <c r="J315" s="44"/>
      <c r="K315" s="64" t="str">
        <f t="shared" si="26"/>
        <v/>
      </c>
      <c r="L315" s="75" t="str">
        <f>IFERROR(VLOOKUP(INDEX($H$8:$H$1009,ROW()-7,1),喪失理由リスト!$A$1:$D$14,2,FALSE),"")</f>
        <v/>
      </c>
      <c r="M315" s="84" t="str">
        <f t="shared" si="27"/>
        <v/>
      </c>
      <c r="N315" s="70" t="str">
        <f>IF($H315=喪失理由リスト!$A$3,1,IF($H315=喪失理由リスト!$A$4,2,IF($H315=喪失理由リスト!$A$5,3,IF($H315=喪失理由リスト!$A$6,4,IF($H315=喪失理由リスト!$A$7,5,IF($H315=喪失理由リスト!$A$9,6,""))))))</f>
        <v/>
      </c>
      <c r="O315" s="87" t="str">
        <f t="shared" si="28"/>
        <v/>
      </c>
      <c r="P315" s="67" t="str">
        <f t="shared" si="29"/>
        <v/>
      </c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</row>
    <row r="316" spans="1:27" s="54" customFormat="1" ht="30" customHeight="1" x14ac:dyDescent="0.15">
      <c r="A316" s="58"/>
      <c r="B316" s="59" t="str">
        <f t="shared" si="24"/>
        <v/>
      </c>
      <c r="C316" s="83" t="str">
        <f t="shared" si="25"/>
        <v/>
      </c>
      <c r="D316" s="44"/>
      <c r="E316" s="45"/>
      <c r="F316" s="44"/>
      <c r="G316" s="45"/>
      <c r="H316" s="45"/>
      <c r="I316" s="51"/>
      <c r="J316" s="44"/>
      <c r="K316" s="64" t="str">
        <f t="shared" si="26"/>
        <v/>
      </c>
      <c r="L316" s="75" t="str">
        <f>IFERROR(VLOOKUP(INDEX($H$8:$H$1009,ROW()-7,1),喪失理由リスト!$A$1:$D$14,2,FALSE),"")</f>
        <v/>
      </c>
      <c r="M316" s="84" t="str">
        <f t="shared" si="27"/>
        <v/>
      </c>
      <c r="N316" s="70" t="str">
        <f>IF($H316=喪失理由リスト!$A$3,1,IF($H316=喪失理由リスト!$A$4,2,IF($H316=喪失理由リスト!$A$5,3,IF($H316=喪失理由リスト!$A$6,4,IF($H316=喪失理由リスト!$A$7,5,IF($H316=喪失理由リスト!$A$9,6,""))))))</f>
        <v/>
      </c>
      <c r="O316" s="87" t="str">
        <f t="shared" si="28"/>
        <v/>
      </c>
      <c r="P316" s="67" t="str">
        <f t="shared" si="29"/>
        <v/>
      </c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</row>
    <row r="317" spans="1:27" s="54" customFormat="1" ht="30" customHeight="1" x14ac:dyDescent="0.15">
      <c r="A317" s="58"/>
      <c r="B317" s="59" t="str">
        <f t="shared" si="24"/>
        <v/>
      </c>
      <c r="C317" s="83" t="str">
        <f t="shared" si="25"/>
        <v/>
      </c>
      <c r="D317" s="44"/>
      <c r="E317" s="45"/>
      <c r="F317" s="44"/>
      <c r="G317" s="45"/>
      <c r="H317" s="45"/>
      <c r="I317" s="51"/>
      <c r="J317" s="44"/>
      <c r="K317" s="64" t="str">
        <f t="shared" si="26"/>
        <v/>
      </c>
      <c r="L317" s="75" t="str">
        <f>IFERROR(VLOOKUP(INDEX($H$8:$H$1009,ROW()-7,1),喪失理由リスト!$A$1:$D$14,2,FALSE),"")</f>
        <v/>
      </c>
      <c r="M317" s="84" t="str">
        <f t="shared" si="27"/>
        <v/>
      </c>
      <c r="N317" s="70" t="str">
        <f>IF($H317=喪失理由リスト!$A$3,1,IF($H317=喪失理由リスト!$A$4,2,IF($H317=喪失理由リスト!$A$5,3,IF($H317=喪失理由リスト!$A$6,4,IF($H317=喪失理由リスト!$A$7,5,IF($H317=喪失理由リスト!$A$9,6,""))))))</f>
        <v/>
      </c>
      <c r="O317" s="87" t="str">
        <f t="shared" si="28"/>
        <v/>
      </c>
      <c r="P317" s="67" t="str">
        <f t="shared" si="29"/>
        <v/>
      </c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</row>
    <row r="318" spans="1:27" s="54" customFormat="1" ht="30" customHeight="1" x14ac:dyDescent="0.15">
      <c r="A318" s="58"/>
      <c r="B318" s="59" t="str">
        <f t="shared" si="24"/>
        <v/>
      </c>
      <c r="C318" s="83" t="str">
        <f t="shared" si="25"/>
        <v/>
      </c>
      <c r="D318" s="44"/>
      <c r="E318" s="45"/>
      <c r="F318" s="44"/>
      <c r="G318" s="45"/>
      <c r="H318" s="45"/>
      <c r="I318" s="51"/>
      <c r="J318" s="44"/>
      <c r="K318" s="64" t="str">
        <f t="shared" si="26"/>
        <v/>
      </c>
      <c r="L318" s="75" t="str">
        <f>IFERROR(VLOOKUP(INDEX($H$8:$H$1009,ROW()-7,1),喪失理由リスト!$A$1:$D$14,2,FALSE),"")</f>
        <v/>
      </c>
      <c r="M318" s="84" t="str">
        <f t="shared" si="27"/>
        <v/>
      </c>
      <c r="N318" s="70" t="str">
        <f>IF($H318=喪失理由リスト!$A$3,1,IF($H318=喪失理由リスト!$A$4,2,IF($H318=喪失理由リスト!$A$5,3,IF($H318=喪失理由リスト!$A$6,4,IF($H318=喪失理由リスト!$A$7,5,IF($H318=喪失理由リスト!$A$9,6,""))))))</f>
        <v/>
      </c>
      <c r="O318" s="87" t="str">
        <f t="shared" si="28"/>
        <v/>
      </c>
      <c r="P318" s="67" t="str">
        <f t="shared" si="29"/>
        <v/>
      </c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</row>
    <row r="319" spans="1:27" s="54" customFormat="1" ht="30" customHeight="1" x14ac:dyDescent="0.15">
      <c r="A319" s="58"/>
      <c r="B319" s="59" t="str">
        <f t="shared" si="24"/>
        <v/>
      </c>
      <c r="C319" s="83" t="str">
        <f t="shared" si="25"/>
        <v/>
      </c>
      <c r="D319" s="44"/>
      <c r="E319" s="45"/>
      <c r="F319" s="44"/>
      <c r="G319" s="45"/>
      <c r="H319" s="45"/>
      <c r="I319" s="51"/>
      <c r="J319" s="44"/>
      <c r="K319" s="64" t="str">
        <f t="shared" si="26"/>
        <v/>
      </c>
      <c r="L319" s="75" t="str">
        <f>IFERROR(VLOOKUP(INDEX($H$8:$H$1009,ROW()-7,1),喪失理由リスト!$A$1:$D$14,2,FALSE),"")</f>
        <v/>
      </c>
      <c r="M319" s="84" t="str">
        <f t="shared" si="27"/>
        <v/>
      </c>
      <c r="N319" s="70" t="str">
        <f>IF($H319=喪失理由リスト!$A$3,1,IF($H319=喪失理由リスト!$A$4,2,IF($H319=喪失理由リスト!$A$5,3,IF($H319=喪失理由リスト!$A$6,4,IF($H319=喪失理由リスト!$A$7,5,IF($H319=喪失理由リスト!$A$9,6,""))))))</f>
        <v/>
      </c>
      <c r="O319" s="87" t="str">
        <f t="shared" si="28"/>
        <v/>
      </c>
      <c r="P319" s="67" t="str">
        <f t="shared" si="29"/>
        <v/>
      </c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</row>
    <row r="320" spans="1:27" s="54" customFormat="1" ht="30" customHeight="1" x14ac:dyDescent="0.15">
      <c r="A320" s="58"/>
      <c r="B320" s="59" t="str">
        <f t="shared" si="24"/>
        <v/>
      </c>
      <c r="C320" s="83" t="str">
        <f t="shared" si="25"/>
        <v/>
      </c>
      <c r="D320" s="44"/>
      <c r="E320" s="45"/>
      <c r="F320" s="44"/>
      <c r="G320" s="45"/>
      <c r="H320" s="45"/>
      <c r="I320" s="51"/>
      <c r="J320" s="44"/>
      <c r="K320" s="64" t="str">
        <f t="shared" si="26"/>
        <v/>
      </c>
      <c r="L320" s="75" t="str">
        <f>IFERROR(VLOOKUP(INDEX($H$8:$H$1009,ROW()-7,1),喪失理由リスト!$A$1:$D$14,2,FALSE),"")</f>
        <v/>
      </c>
      <c r="M320" s="84" t="str">
        <f t="shared" si="27"/>
        <v/>
      </c>
      <c r="N320" s="70" t="str">
        <f>IF($H320=喪失理由リスト!$A$3,1,IF($H320=喪失理由リスト!$A$4,2,IF($H320=喪失理由リスト!$A$5,3,IF($H320=喪失理由リスト!$A$6,4,IF($H320=喪失理由リスト!$A$7,5,IF($H320=喪失理由リスト!$A$9,6,""))))))</f>
        <v/>
      </c>
      <c r="O320" s="87" t="str">
        <f t="shared" si="28"/>
        <v/>
      </c>
      <c r="P320" s="67" t="str">
        <f t="shared" si="29"/>
        <v/>
      </c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</row>
    <row r="321" spans="1:27" s="54" customFormat="1" ht="30" customHeight="1" x14ac:dyDescent="0.15">
      <c r="A321" s="58"/>
      <c r="B321" s="59" t="str">
        <f t="shared" si="24"/>
        <v/>
      </c>
      <c r="C321" s="83" t="str">
        <f t="shared" si="25"/>
        <v/>
      </c>
      <c r="D321" s="44"/>
      <c r="E321" s="45"/>
      <c r="F321" s="44"/>
      <c r="G321" s="45"/>
      <c r="H321" s="45"/>
      <c r="I321" s="51"/>
      <c r="J321" s="44"/>
      <c r="K321" s="64" t="str">
        <f t="shared" si="26"/>
        <v/>
      </c>
      <c r="L321" s="75" t="str">
        <f>IFERROR(VLOOKUP(INDEX($H$8:$H$1009,ROW()-7,1),喪失理由リスト!$A$1:$D$14,2,FALSE),"")</f>
        <v/>
      </c>
      <c r="M321" s="84" t="str">
        <f t="shared" si="27"/>
        <v/>
      </c>
      <c r="N321" s="70" t="str">
        <f>IF($H321=喪失理由リスト!$A$3,1,IF($H321=喪失理由リスト!$A$4,2,IF($H321=喪失理由リスト!$A$5,3,IF($H321=喪失理由リスト!$A$6,4,IF($H321=喪失理由リスト!$A$7,5,IF($H321=喪失理由リスト!$A$9,6,""))))))</f>
        <v/>
      </c>
      <c r="O321" s="87" t="str">
        <f t="shared" si="28"/>
        <v/>
      </c>
      <c r="P321" s="67" t="str">
        <f t="shared" si="29"/>
        <v/>
      </c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</row>
    <row r="322" spans="1:27" s="54" customFormat="1" ht="30" customHeight="1" x14ac:dyDescent="0.15">
      <c r="A322" s="58"/>
      <c r="B322" s="59" t="str">
        <f t="shared" si="24"/>
        <v/>
      </c>
      <c r="C322" s="83" t="str">
        <f t="shared" si="25"/>
        <v/>
      </c>
      <c r="D322" s="44"/>
      <c r="E322" s="45"/>
      <c r="F322" s="44"/>
      <c r="G322" s="45"/>
      <c r="H322" s="45"/>
      <c r="I322" s="51"/>
      <c r="J322" s="44"/>
      <c r="K322" s="64" t="str">
        <f t="shared" si="26"/>
        <v/>
      </c>
      <c r="L322" s="75" t="str">
        <f>IFERROR(VLOOKUP(INDEX($H$8:$H$1009,ROW()-7,1),喪失理由リスト!$A$1:$D$14,2,FALSE),"")</f>
        <v/>
      </c>
      <c r="M322" s="84" t="str">
        <f t="shared" si="27"/>
        <v/>
      </c>
      <c r="N322" s="70" t="str">
        <f>IF($H322=喪失理由リスト!$A$3,1,IF($H322=喪失理由リスト!$A$4,2,IF($H322=喪失理由リスト!$A$5,3,IF($H322=喪失理由リスト!$A$6,4,IF($H322=喪失理由リスト!$A$7,5,IF($H322=喪失理由リスト!$A$9,6,""))))))</f>
        <v/>
      </c>
      <c r="O322" s="87" t="str">
        <f t="shared" si="28"/>
        <v/>
      </c>
      <c r="P322" s="67" t="str">
        <f t="shared" si="29"/>
        <v/>
      </c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</row>
    <row r="323" spans="1:27" s="54" customFormat="1" ht="30" customHeight="1" x14ac:dyDescent="0.15">
      <c r="A323" s="58"/>
      <c r="B323" s="59" t="str">
        <f t="shared" si="24"/>
        <v/>
      </c>
      <c r="C323" s="83" t="str">
        <f t="shared" si="25"/>
        <v/>
      </c>
      <c r="D323" s="44"/>
      <c r="E323" s="45"/>
      <c r="F323" s="44"/>
      <c r="G323" s="45"/>
      <c r="H323" s="45"/>
      <c r="I323" s="51"/>
      <c r="J323" s="44"/>
      <c r="K323" s="64" t="str">
        <f t="shared" si="26"/>
        <v/>
      </c>
      <c r="L323" s="75" t="str">
        <f>IFERROR(VLOOKUP(INDEX($H$8:$H$1009,ROW()-7,1),喪失理由リスト!$A$1:$D$14,2,FALSE),"")</f>
        <v/>
      </c>
      <c r="M323" s="84" t="str">
        <f t="shared" si="27"/>
        <v/>
      </c>
      <c r="N323" s="70" t="str">
        <f>IF($H323=喪失理由リスト!$A$3,1,IF($H323=喪失理由リスト!$A$4,2,IF($H323=喪失理由リスト!$A$5,3,IF($H323=喪失理由リスト!$A$6,4,IF($H323=喪失理由リスト!$A$7,5,IF($H323=喪失理由リスト!$A$9,6,""))))))</f>
        <v/>
      </c>
      <c r="O323" s="87" t="str">
        <f t="shared" si="28"/>
        <v/>
      </c>
      <c r="P323" s="67" t="str">
        <f t="shared" si="29"/>
        <v/>
      </c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</row>
    <row r="324" spans="1:27" s="54" customFormat="1" ht="30" customHeight="1" x14ac:dyDescent="0.15">
      <c r="A324" s="58"/>
      <c r="B324" s="59" t="str">
        <f t="shared" si="24"/>
        <v/>
      </c>
      <c r="C324" s="83" t="str">
        <f t="shared" si="25"/>
        <v/>
      </c>
      <c r="D324" s="44"/>
      <c r="E324" s="45"/>
      <c r="F324" s="44"/>
      <c r="G324" s="45"/>
      <c r="H324" s="45"/>
      <c r="I324" s="51"/>
      <c r="J324" s="44"/>
      <c r="K324" s="64" t="str">
        <f t="shared" si="26"/>
        <v/>
      </c>
      <c r="L324" s="75" t="str">
        <f>IFERROR(VLOOKUP(INDEX($H$8:$H$1009,ROW()-7,1),喪失理由リスト!$A$1:$D$14,2,FALSE),"")</f>
        <v/>
      </c>
      <c r="M324" s="84" t="str">
        <f t="shared" si="27"/>
        <v/>
      </c>
      <c r="N324" s="70" t="str">
        <f>IF($H324=喪失理由リスト!$A$3,1,IF($H324=喪失理由リスト!$A$4,2,IF($H324=喪失理由リスト!$A$5,3,IF($H324=喪失理由リスト!$A$6,4,IF($H324=喪失理由リスト!$A$7,5,IF($H324=喪失理由リスト!$A$9,6,""))))))</f>
        <v/>
      </c>
      <c r="O324" s="87" t="str">
        <f t="shared" si="28"/>
        <v/>
      </c>
      <c r="P324" s="67" t="str">
        <f t="shared" si="29"/>
        <v/>
      </c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</row>
    <row r="325" spans="1:27" s="54" customFormat="1" ht="30" customHeight="1" x14ac:dyDescent="0.15">
      <c r="A325" s="58"/>
      <c r="B325" s="59" t="str">
        <f t="shared" si="24"/>
        <v/>
      </c>
      <c r="C325" s="83" t="str">
        <f t="shared" si="25"/>
        <v/>
      </c>
      <c r="D325" s="44"/>
      <c r="E325" s="45"/>
      <c r="F325" s="44"/>
      <c r="G325" s="45"/>
      <c r="H325" s="45"/>
      <c r="I325" s="51"/>
      <c r="J325" s="44"/>
      <c r="K325" s="64" t="str">
        <f t="shared" si="26"/>
        <v/>
      </c>
      <c r="L325" s="75" t="str">
        <f>IFERROR(VLOOKUP(INDEX($H$8:$H$1009,ROW()-7,1),喪失理由リスト!$A$1:$D$14,2,FALSE),"")</f>
        <v/>
      </c>
      <c r="M325" s="84" t="str">
        <f t="shared" si="27"/>
        <v/>
      </c>
      <c r="N325" s="70" t="str">
        <f>IF($H325=喪失理由リスト!$A$3,1,IF($H325=喪失理由リスト!$A$4,2,IF($H325=喪失理由リスト!$A$5,3,IF($H325=喪失理由リスト!$A$6,4,IF($H325=喪失理由リスト!$A$7,5,IF($H325=喪失理由リスト!$A$9,6,""))))))</f>
        <v/>
      </c>
      <c r="O325" s="87" t="str">
        <f t="shared" si="28"/>
        <v/>
      </c>
      <c r="P325" s="67" t="str">
        <f t="shared" si="29"/>
        <v/>
      </c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</row>
    <row r="326" spans="1:27" s="54" customFormat="1" ht="30" customHeight="1" x14ac:dyDescent="0.15">
      <c r="A326" s="58"/>
      <c r="B326" s="59" t="str">
        <f t="shared" si="24"/>
        <v/>
      </c>
      <c r="C326" s="83" t="str">
        <f t="shared" si="25"/>
        <v/>
      </c>
      <c r="D326" s="44"/>
      <c r="E326" s="45"/>
      <c r="F326" s="44"/>
      <c r="G326" s="45"/>
      <c r="H326" s="45"/>
      <c r="I326" s="51"/>
      <c r="J326" s="44"/>
      <c r="K326" s="64" t="str">
        <f t="shared" si="26"/>
        <v/>
      </c>
      <c r="L326" s="75" t="str">
        <f>IFERROR(VLOOKUP(INDEX($H$8:$H$1009,ROW()-7,1),喪失理由リスト!$A$1:$D$14,2,FALSE),"")</f>
        <v/>
      </c>
      <c r="M326" s="84" t="str">
        <f t="shared" si="27"/>
        <v/>
      </c>
      <c r="N326" s="70" t="str">
        <f>IF($H326=喪失理由リスト!$A$3,1,IF($H326=喪失理由リスト!$A$4,2,IF($H326=喪失理由リスト!$A$5,3,IF($H326=喪失理由リスト!$A$6,4,IF($H326=喪失理由リスト!$A$7,5,IF($H326=喪失理由リスト!$A$9,6,""))))))</f>
        <v/>
      </c>
      <c r="O326" s="87" t="str">
        <f t="shared" si="28"/>
        <v/>
      </c>
      <c r="P326" s="67" t="str">
        <f t="shared" si="29"/>
        <v/>
      </c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</row>
    <row r="327" spans="1:27" s="54" customFormat="1" ht="30" customHeight="1" x14ac:dyDescent="0.15">
      <c r="A327" s="58"/>
      <c r="B327" s="59" t="str">
        <f t="shared" si="24"/>
        <v/>
      </c>
      <c r="C327" s="83" t="str">
        <f t="shared" si="25"/>
        <v/>
      </c>
      <c r="D327" s="44"/>
      <c r="E327" s="45"/>
      <c r="F327" s="44"/>
      <c r="G327" s="45"/>
      <c r="H327" s="45"/>
      <c r="I327" s="51"/>
      <c r="J327" s="44"/>
      <c r="K327" s="64" t="str">
        <f t="shared" si="26"/>
        <v/>
      </c>
      <c r="L327" s="75" t="str">
        <f>IFERROR(VLOOKUP(INDEX($H$8:$H$1009,ROW()-7,1),喪失理由リスト!$A$1:$D$14,2,FALSE),"")</f>
        <v/>
      </c>
      <c r="M327" s="84" t="str">
        <f t="shared" si="27"/>
        <v/>
      </c>
      <c r="N327" s="70" t="str">
        <f>IF($H327=喪失理由リスト!$A$3,1,IF($H327=喪失理由リスト!$A$4,2,IF($H327=喪失理由リスト!$A$5,3,IF($H327=喪失理由リスト!$A$6,4,IF($H327=喪失理由リスト!$A$7,5,IF($H327=喪失理由リスト!$A$9,6,""))))))</f>
        <v/>
      </c>
      <c r="O327" s="87" t="str">
        <f t="shared" si="28"/>
        <v/>
      </c>
      <c r="P327" s="67" t="str">
        <f t="shared" si="29"/>
        <v/>
      </c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</row>
    <row r="328" spans="1:27" s="54" customFormat="1" ht="30" customHeight="1" x14ac:dyDescent="0.15">
      <c r="A328" s="58"/>
      <c r="B328" s="59" t="str">
        <f t="shared" si="24"/>
        <v/>
      </c>
      <c r="C328" s="83" t="str">
        <f t="shared" si="25"/>
        <v/>
      </c>
      <c r="D328" s="44"/>
      <c r="E328" s="45"/>
      <c r="F328" s="44"/>
      <c r="G328" s="45"/>
      <c r="H328" s="45"/>
      <c r="I328" s="51"/>
      <c r="J328" s="44"/>
      <c r="K328" s="64" t="str">
        <f t="shared" si="26"/>
        <v/>
      </c>
      <c r="L328" s="75" t="str">
        <f>IFERROR(VLOOKUP(INDEX($H$8:$H$1009,ROW()-7,1),喪失理由リスト!$A$1:$D$14,2,FALSE),"")</f>
        <v/>
      </c>
      <c r="M328" s="84" t="str">
        <f t="shared" si="27"/>
        <v/>
      </c>
      <c r="N328" s="70" t="str">
        <f>IF($H328=喪失理由リスト!$A$3,1,IF($H328=喪失理由リスト!$A$4,2,IF($H328=喪失理由リスト!$A$5,3,IF($H328=喪失理由リスト!$A$6,4,IF($H328=喪失理由リスト!$A$7,5,IF($H328=喪失理由リスト!$A$9,6,""))))))</f>
        <v/>
      </c>
      <c r="O328" s="87" t="str">
        <f t="shared" si="28"/>
        <v/>
      </c>
      <c r="P328" s="67" t="str">
        <f t="shared" si="29"/>
        <v/>
      </c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</row>
    <row r="329" spans="1:27" s="54" customFormat="1" ht="30" customHeight="1" x14ac:dyDescent="0.15">
      <c r="A329" s="58"/>
      <c r="B329" s="59" t="str">
        <f t="shared" ref="B329:B392" si="30">IFERROR(IF(B328-1&lt;1,"",B328-1),"")</f>
        <v/>
      </c>
      <c r="C329" s="83" t="str">
        <f t="shared" ref="C329:C392" si="31">IF(ISERROR(VALUE($E$4)),"",IF(ROW()-7&lt;=IF($E$4="",0,VALUE($E$4)),ROW()-7,""))</f>
        <v/>
      </c>
      <c r="D329" s="44"/>
      <c r="E329" s="45"/>
      <c r="F329" s="44"/>
      <c r="G329" s="45"/>
      <c r="H329" s="45"/>
      <c r="I329" s="51"/>
      <c r="J329" s="44"/>
      <c r="K329" s="64" t="str">
        <f t="shared" ref="K329:K392" si="32">IF(INDEX($I$8:$L$1009,ROW()-7,1)&lt;&gt;"",IF(INDEX($I$8:$L$1009,ROW()-7,4)=6,INDEX($I$8:$L$1009,ROW()-7,1)-1,IF(INDEX($I$8:$L$1009,ROW()-7,4)=1,INDEX($I$8:$L$1009,ROW()-7,1)+1,IF(INDEX($I$8:$L$1009,ROW()-7,4)=2,INDEX($I$8:$L$1009,ROW()-7,1)+1,IF(INDEX($I$8:$L$1009,ROW()-7,4)=3,INDEX($I$8:$L$1009,ROW()-7,1)+1,IF(INDEX($I$8:$L$1009,ROW()-7,4)=4,INDEX($I$8:$L$1009,ROW()-7,1)+1,IF(INDEX($I$8:$L$1009,ROW()-7,4)=5,INDEX($I$8:$L$1009,ROW()-7,1)+1,IF(INDEX($I$8:$L$1009,ROW()-7,4)=7,INDEX($I$8:$L$1009,ROW()-7,1)+1,""))))))),"")</f>
        <v/>
      </c>
      <c r="L329" s="75" t="str">
        <f>IFERROR(VLOOKUP(INDEX($H$8:$H$1009,ROW()-7,1),喪失理由リスト!$A$1:$D$14,2,FALSE),"")</f>
        <v/>
      </c>
      <c r="M329" s="84" t="str">
        <f t="shared" ref="M329:M392" si="33">IF(C329&lt;&gt;"",IF(INDEX($O$8:$O$1009,ROW()-7,1)="","企業事業所コードを入力してください。",IF(LEN(INDEX($O$8:$P$1009,ROW()-7,1))&lt;&gt;10,"企業事業所コードは10桁で入力してください。",IF(INDEX($O$8:$P$1009,ROW()-7,2)&lt;&gt;"",IF(LEN(INDEX($O$8:$P$1009,ROW()-7,2))&lt;&gt;10,"加入者コードは10桁で入力してください。",""),""))),"")</f>
        <v/>
      </c>
      <c r="N329" s="70" t="str">
        <f>IF($H329=喪失理由リスト!$A$3,1,IF($H329=喪失理由リスト!$A$4,2,IF($H329=喪失理由リスト!$A$5,3,IF($H329=喪失理由リスト!$A$6,4,IF($H329=喪失理由リスト!$A$7,5,IF($H329=喪失理由リスト!$A$9,6,""))))))</f>
        <v/>
      </c>
      <c r="O329" s="87" t="str">
        <f t="shared" ref="O329:O392" si="34">SUBSTITUTE(SUBSTITUTE(CLEAN(INDEX($D$8:$D$1009,ROW()-7,1))," ",""),"　","")</f>
        <v/>
      </c>
      <c r="P329" s="67" t="str">
        <f t="shared" ref="P329:P392" si="35">SUBSTITUTE(SUBSTITUTE(CLEAN(INDEX($F$8:$F$1009,ROW()-7,1))," ",""),"　","")</f>
        <v/>
      </c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</row>
    <row r="330" spans="1:27" s="54" customFormat="1" ht="30" customHeight="1" x14ac:dyDescent="0.15">
      <c r="A330" s="58"/>
      <c r="B330" s="59" t="str">
        <f t="shared" si="30"/>
        <v/>
      </c>
      <c r="C330" s="83" t="str">
        <f t="shared" si="31"/>
        <v/>
      </c>
      <c r="D330" s="44"/>
      <c r="E330" s="45"/>
      <c r="F330" s="44"/>
      <c r="G330" s="45"/>
      <c r="H330" s="45"/>
      <c r="I330" s="51"/>
      <c r="J330" s="44"/>
      <c r="K330" s="64" t="str">
        <f t="shared" si="32"/>
        <v/>
      </c>
      <c r="L330" s="75" t="str">
        <f>IFERROR(VLOOKUP(INDEX($H$8:$H$1009,ROW()-7,1),喪失理由リスト!$A$1:$D$14,2,FALSE),"")</f>
        <v/>
      </c>
      <c r="M330" s="84" t="str">
        <f t="shared" si="33"/>
        <v/>
      </c>
      <c r="N330" s="70" t="str">
        <f>IF($H330=喪失理由リスト!$A$3,1,IF($H330=喪失理由リスト!$A$4,2,IF($H330=喪失理由リスト!$A$5,3,IF($H330=喪失理由リスト!$A$6,4,IF($H330=喪失理由リスト!$A$7,5,IF($H330=喪失理由リスト!$A$9,6,""))))))</f>
        <v/>
      </c>
      <c r="O330" s="87" t="str">
        <f t="shared" si="34"/>
        <v/>
      </c>
      <c r="P330" s="67" t="str">
        <f t="shared" si="35"/>
        <v/>
      </c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</row>
    <row r="331" spans="1:27" s="54" customFormat="1" ht="30" customHeight="1" x14ac:dyDescent="0.15">
      <c r="A331" s="58"/>
      <c r="B331" s="59" t="str">
        <f t="shared" si="30"/>
        <v/>
      </c>
      <c r="C331" s="83" t="str">
        <f t="shared" si="31"/>
        <v/>
      </c>
      <c r="D331" s="44"/>
      <c r="E331" s="45"/>
      <c r="F331" s="44"/>
      <c r="G331" s="45"/>
      <c r="H331" s="45"/>
      <c r="I331" s="51"/>
      <c r="J331" s="44"/>
      <c r="K331" s="64" t="str">
        <f t="shared" si="32"/>
        <v/>
      </c>
      <c r="L331" s="75" t="str">
        <f>IFERROR(VLOOKUP(INDEX($H$8:$H$1009,ROW()-7,1),喪失理由リスト!$A$1:$D$14,2,FALSE),"")</f>
        <v/>
      </c>
      <c r="M331" s="84" t="str">
        <f t="shared" si="33"/>
        <v/>
      </c>
      <c r="N331" s="70" t="str">
        <f>IF($H331=喪失理由リスト!$A$3,1,IF($H331=喪失理由リスト!$A$4,2,IF($H331=喪失理由リスト!$A$5,3,IF($H331=喪失理由リスト!$A$6,4,IF($H331=喪失理由リスト!$A$7,5,IF($H331=喪失理由リスト!$A$9,6,""))))))</f>
        <v/>
      </c>
      <c r="O331" s="87" t="str">
        <f t="shared" si="34"/>
        <v/>
      </c>
      <c r="P331" s="67" t="str">
        <f t="shared" si="35"/>
        <v/>
      </c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</row>
    <row r="332" spans="1:27" s="54" customFormat="1" ht="30" customHeight="1" x14ac:dyDescent="0.15">
      <c r="A332" s="58"/>
      <c r="B332" s="59" t="str">
        <f t="shared" si="30"/>
        <v/>
      </c>
      <c r="C332" s="83" t="str">
        <f t="shared" si="31"/>
        <v/>
      </c>
      <c r="D332" s="44"/>
      <c r="E332" s="45"/>
      <c r="F332" s="44"/>
      <c r="G332" s="45"/>
      <c r="H332" s="45"/>
      <c r="I332" s="51"/>
      <c r="J332" s="44"/>
      <c r="K332" s="64" t="str">
        <f t="shared" si="32"/>
        <v/>
      </c>
      <c r="L332" s="75" t="str">
        <f>IFERROR(VLOOKUP(INDEX($H$8:$H$1009,ROW()-7,1),喪失理由リスト!$A$1:$D$14,2,FALSE),"")</f>
        <v/>
      </c>
      <c r="M332" s="84" t="str">
        <f t="shared" si="33"/>
        <v/>
      </c>
      <c r="N332" s="70" t="str">
        <f>IF($H332=喪失理由リスト!$A$3,1,IF($H332=喪失理由リスト!$A$4,2,IF($H332=喪失理由リスト!$A$5,3,IF($H332=喪失理由リスト!$A$6,4,IF($H332=喪失理由リスト!$A$7,5,IF($H332=喪失理由リスト!$A$9,6,""))))))</f>
        <v/>
      </c>
      <c r="O332" s="87" t="str">
        <f t="shared" si="34"/>
        <v/>
      </c>
      <c r="P332" s="67" t="str">
        <f t="shared" si="35"/>
        <v/>
      </c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</row>
    <row r="333" spans="1:27" s="54" customFormat="1" ht="30" customHeight="1" x14ac:dyDescent="0.15">
      <c r="A333" s="58"/>
      <c r="B333" s="59" t="str">
        <f t="shared" si="30"/>
        <v/>
      </c>
      <c r="C333" s="83" t="str">
        <f t="shared" si="31"/>
        <v/>
      </c>
      <c r="D333" s="44"/>
      <c r="E333" s="45"/>
      <c r="F333" s="44"/>
      <c r="G333" s="45"/>
      <c r="H333" s="45"/>
      <c r="I333" s="51"/>
      <c r="J333" s="44"/>
      <c r="K333" s="64" t="str">
        <f t="shared" si="32"/>
        <v/>
      </c>
      <c r="L333" s="75" t="str">
        <f>IFERROR(VLOOKUP(INDEX($H$8:$H$1009,ROW()-7,1),喪失理由リスト!$A$1:$D$14,2,FALSE),"")</f>
        <v/>
      </c>
      <c r="M333" s="84" t="str">
        <f t="shared" si="33"/>
        <v/>
      </c>
      <c r="N333" s="70" t="str">
        <f>IF($H333=喪失理由リスト!$A$3,1,IF($H333=喪失理由リスト!$A$4,2,IF($H333=喪失理由リスト!$A$5,3,IF($H333=喪失理由リスト!$A$6,4,IF($H333=喪失理由リスト!$A$7,5,IF($H333=喪失理由リスト!$A$9,6,""))))))</f>
        <v/>
      </c>
      <c r="O333" s="87" t="str">
        <f t="shared" si="34"/>
        <v/>
      </c>
      <c r="P333" s="67" t="str">
        <f t="shared" si="35"/>
        <v/>
      </c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</row>
    <row r="334" spans="1:27" s="54" customFormat="1" ht="30" customHeight="1" x14ac:dyDescent="0.15">
      <c r="A334" s="58"/>
      <c r="B334" s="59" t="str">
        <f t="shared" si="30"/>
        <v/>
      </c>
      <c r="C334" s="83" t="str">
        <f t="shared" si="31"/>
        <v/>
      </c>
      <c r="D334" s="44"/>
      <c r="E334" s="45"/>
      <c r="F334" s="44"/>
      <c r="G334" s="45"/>
      <c r="H334" s="45"/>
      <c r="I334" s="51"/>
      <c r="J334" s="44"/>
      <c r="K334" s="64" t="str">
        <f t="shared" si="32"/>
        <v/>
      </c>
      <c r="L334" s="75" t="str">
        <f>IFERROR(VLOOKUP(INDEX($H$8:$H$1009,ROW()-7,1),喪失理由リスト!$A$1:$D$14,2,FALSE),"")</f>
        <v/>
      </c>
      <c r="M334" s="84" t="str">
        <f t="shared" si="33"/>
        <v/>
      </c>
      <c r="N334" s="70" t="str">
        <f>IF($H334=喪失理由リスト!$A$3,1,IF($H334=喪失理由リスト!$A$4,2,IF($H334=喪失理由リスト!$A$5,3,IF($H334=喪失理由リスト!$A$6,4,IF($H334=喪失理由リスト!$A$7,5,IF($H334=喪失理由リスト!$A$9,6,""))))))</f>
        <v/>
      </c>
      <c r="O334" s="87" t="str">
        <f t="shared" si="34"/>
        <v/>
      </c>
      <c r="P334" s="67" t="str">
        <f t="shared" si="35"/>
        <v/>
      </c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</row>
    <row r="335" spans="1:27" s="54" customFormat="1" ht="30" customHeight="1" x14ac:dyDescent="0.15">
      <c r="A335" s="58"/>
      <c r="B335" s="59" t="str">
        <f t="shared" si="30"/>
        <v/>
      </c>
      <c r="C335" s="83" t="str">
        <f t="shared" si="31"/>
        <v/>
      </c>
      <c r="D335" s="44"/>
      <c r="E335" s="45"/>
      <c r="F335" s="44"/>
      <c r="G335" s="45"/>
      <c r="H335" s="45"/>
      <c r="I335" s="51"/>
      <c r="J335" s="44"/>
      <c r="K335" s="64" t="str">
        <f t="shared" si="32"/>
        <v/>
      </c>
      <c r="L335" s="75" t="str">
        <f>IFERROR(VLOOKUP(INDEX($H$8:$H$1009,ROW()-7,1),喪失理由リスト!$A$1:$D$14,2,FALSE),"")</f>
        <v/>
      </c>
      <c r="M335" s="84" t="str">
        <f t="shared" si="33"/>
        <v/>
      </c>
      <c r="N335" s="70" t="str">
        <f>IF($H335=喪失理由リスト!$A$3,1,IF($H335=喪失理由リスト!$A$4,2,IF($H335=喪失理由リスト!$A$5,3,IF($H335=喪失理由リスト!$A$6,4,IF($H335=喪失理由リスト!$A$7,5,IF($H335=喪失理由リスト!$A$9,6,""))))))</f>
        <v/>
      </c>
      <c r="O335" s="87" t="str">
        <f t="shared" si="34"/>
        <v/>
      </c>
      <c r="P335" s="67" t="str">
        <f t="shared" si="35"/>
        <v/>
      </c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</row>
    <row r="336" spans="1:27" s="54" customFormat="1" ht="30" customHeight="1" x14ac:dyDescent="0.15">
      <c r="A336" s="58"/>
      <c r="B336" s="59" t="str">
        <f t="shared" si="30"/>
        <v/>
      </c>
      <c r="C336" s="83" t="str">
        <f t="shared" si="31"/>
        <v/>
      </c>
      <c r="D336" s="44"/>
      <c r="E336" s="45"/>
      <c r="F336" s="44"/>
      <c r="G336" s="45"/>
      <c r="H336" s="45"/>
      <c r="I336" s="51"/>
      <c r="J336" s="44"/>
      <c r="K336" s="64" t="str">
        <f t="shared" si="32"/>
        <v/>
      </c>
      <c r="L336" s="75" t="str">
        <f>IFERROR(VLOOKUP(INDEX($H$8:$H$1009,ROW()-7,1),喪失理由リスト!$A$1:$D$14,2,FALSE),"")</f>
        <v/>
      </c>
      <c r="M336" s="84" t="str">
        <f t="shared" si="33"/>
        <v/>
      </c>
      <c r="N336" s="70" t="str">
        <f>IF($H336=喪失理由リスト!$A$3,1,IF($H336=喪失理由リスト!$A$4,2,IF($H336=喪失理由リスト!$A$5,3,IF($H336=喪失理由リスト!$A$6,4,IF($H336=喪失理由リスト!$A$7,5,IF($H336=喪失理由リスト!$A$9,6,""))))))</f>
        <v/>
      </c>
      <c r="O336" s="87" t="str">
        <f t="shared" si="34"/>
        <v/>
      </c>
      <c r="P336" s="67" t="str">
        <f t="shared" si="35"/>
        <v/>
      </c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</row>
    <row r="337" spans="1:27" s="54" customFormat="1" ht="30" customHeight="1" x14ac:dyDescent="0.15">
      <c r="A337" s="58"/>
      <c r="B337" s="59" t="str">
        <f t="shared" si="30"/>
        <v/>
      </c>
      <c r="C337" s="83" t="str">
        <f t="shared" si="31"/>
        <v/>
      </c>
      <c r="D337" s="44"/>
      <c r="E337" s="45"/>
      <c r="F337" s="44"/>
      <c r="G337" s="45"/>
      <c r="H337" s="45"/>
      <c r="I337" s="51"/>
      <c r="J337" s="44"/>
      <c r="K337" s="64" t="str">
        <f t="shared" si="32"/>
        <v/>
      </c>
      <c r="L337" s="75" t="str">
        <f>IFERROR(VLOOKUP(INDEX($H$8:$H$1009,ROW()-7,1),喪失理由リスト!$A$1:$D$14,2,FALSE),"")</f>
        <v/>
      </c>
      <c r="M337" s="84" t="str">
        <f t="shared" si="33"/>
        <v/>
      </c>
      <c r="N337" s="70" t="str">
        <f>IF($H337=喪失理由リスト!$A$3,1,IF($H337=喪失理由リスト!$A$4,2,IF($H337=喪失理由リスト!$A$5,3,IF($H337=喪失理由リスト!$A$6,4,IF($H337=喪失理由リスト!$A$7,5,IF($H337=喪失理由リスト!$A$9,6,""))))))</f>
        <v/>
      </c>
      <c r="O337" s="87" t="str">
        <f t="shared" si="34"/>
        <v/>
      </c>
      <c r="P337" s="67" t="str">
        <f t="shared" si="35"/>
        <v/>
      </c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</row>
    <row r="338" spans="1:27" s="54" customFormat="1" ht="30" customHeight="1" x14ac:dyDescent="0.15">
      <c r="A338" s="58"/>
      <c r="B338" s="59" t="str">
        <f t="shared" si="30"/>
        <v/>
      </c>
      <c r="C338" s="83" t="str">
        <f t="shared" si="31"/>
        <v/>
      </c>
      <c r="D338" s="44"/>
      <c r="E338" s="45"/>
      <c r="F338" s="44"/>
      <c r="G338" s="45"/>
      <c r="H338" s="45"/>
      <c r="I338" s="51"/>
      <c r="J338" s="44"/>
      <c r="K338" s="64" t="str">
        <f t="shared" si="32"/>
        <v/>
      </c>
      <c r="L338" s="75" t="str">
        <f>IFERROR(VLOOKUP(INDEX($H$8:$H$1009,ROW()-7,1),喪失理由リスト!$A$1:$D$14,2,FALSE),"")</f>
        <v/>
      </c>
      <c r="M338" s="84" t="str">
        <f t="shared" si="33"/>
        <v/>
      </c>
      <c r="N338" s="70" t="str">
        <f>IF($H338=喪失理由リスト!$A$3,1,IF($H338=喪失理由リスト!$A$4,2,IF($H338=喪失理由リスト!$A$5,3,IF($H338=喪失理由リスト!$A$6,4,IF($H338=喪失理由リスト!$A$7,5,IF($H338=喪失理由リスト!$A$9,6,""))))))</f>
        <v/>
      </c>
      <c r="O338" s="87" t="str">
        <f t="shared" si="34"/>
        <v/>
      </c>
      <c r="P338" s="67" t="str">
        <f t="shared" si="35"/>
        <v/>
      </c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</row>
    <row r="339" spans="1:27" s="54" customFormat="1" ht="30" customHeight="1" x14ac:dyDescent="0.15">
      <c r="A339" s="58"/>
      <c r="B339" s="59" t="str">
        <f t="shared" si="30"/>
        <v/>
      </c>
      <c r="C339" s="83" t="str">
        <f t="shared" si="31"/>
        <v/>
      </c>
      <c r="D339" s="44"/>
      <c r="E339" s="45"/>
      <c r="F339" s="44"/>
      <c r="G339" s="45"/>
      <c r="H339" s="45"/>
      <c r="I339" s="51"/>
      <c r="J339" s="44"/>
      <c r="K339" s="64" t="str">
        <f t="shared" si="32"/>
        <v/>
      </c>
      <c r="L339" s="75" t="str">
        <f>IFERROR(VLOOKUP(INDEX($H$8:$H$1009,ROW()-7,1),喪失理由リスト!$A$1:$D$14,2,FALSE),"")</f>
        <v/>
      </c>
      <c r="M339" s="84" t="str">
        <f t="shared" si="33"/>
        <v/>
      </c>
      <c r="N339" s="70" t="str">
        <f>IF($H339=喪失理由リスト!$A$3,1,IF($H339=喪失理由リスト!$A$4,2,IF($H339=喪失理由リスト!$A$5,3,IF($H339=喪失理由リスト!$A$6,4,IF($H339=喪失理由リスト!$A$7,5,IF($H339=喪失理由リスト!$A$9,6,""))))))</f>
        <v/>
      </c>
      <c r="O339" s="87" t="str">
        <f t="shared" si="34"/>
        <v/>
      </c>
      <c r="P339" s="67" t="str">
        <f t="shared" si="35"/>
        <v/>
      </c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</row>
    <row r="340" spans="1:27" s="54" customFormat="1" ht="30" customHeight="1" x14ac:dyDescent="0.15">
      <c r="A340" s="58"/>
      <c r="B340" s="59" t="str">
        <f t="shared" si="30"/>
        <v/>
      </c>
      <c r="C340" s="83" t="str">
        <f t="shared" si="31"/>
        <v/>
      </c>
      <c r="D340" s="44"/>
      <c r="E340" s="45"/>
      <c r="F340" s="44"/>
      <c r="G340" s="45"/>
      <c r="H340" s="45"/>
      <c r="I340" s="51"/>
      <c r="J340" s="44"/>
      <c r="K340" s="64" t="str">
        <f t="shared" si="32"/>
        <v/>
      </c>
      <c r="L340" s="75" t="str">
        <f>IFERROR(VLOOKUP(INDEX($H$8:$H$1009,ROW()-7,1),喪失理由リスト!$A$1:$D$14,2,FALSE),"")</f>
        <v/>
      </c>
      <c r="M340" s="84" t="str">
        <f t="shared" si="33"/>
        <v/>
      </c>
      <c r="N340" s="70" t="str">
        <f>IF($H340=喪失理由リスト!$A$3,1,IF($H340=喪失理由リスト!$A$4,2,IF($H340=喪失理由リスト!$A$5,3,IF($H340=喪失理由リスト!$A$6,4,IF($H340=喪失理由リスト!$A$7,5,IF($H340=喪失理由リスト!$A$9,6,""))))))</f>
        <v/>
      </c>
      <c r="O340" s="87" t="str">
        <f t="shared" si="34"/>
        <v/>
      </c>
      <c r="P340" s="67" t="str">
        <f t="shared" si="35"/>
        <v/>
      </c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</row>
    <row r="341" spans="1:27" s="54" customFormat="1" ht="30" customHeight="1" x14ac:dyDescent="0.15">
      <c r="A341" s="58"/>
      <c r="B341" s="59" t="str">
        <f t="shared" si="30"/>
        <v/>
      </c>
      <c r="C341" s="83" t="str">
        <f t="shared" si="31"/>
        <v/>
      </c>
      <c r="D341" s="44"/>
      <c r="E341" s="45"/>
      <c r="F341" s="44"/>
      <c r="G341" s="45"/>
      <c r="H341" s="45"/>
      <c r="I341" s="51"/>
      <c r="J341" s="44"/>
      <c r="K341" s="64" t="str">
        <f t="shared" si="32"/>
        <v/>
      </c>
      <c r="L341" s="75" t="str">
        <f>IFERROR(VLOOKUP(INDEX($H$8:$H$1009,ROW()-7,1),喪失理由リスト!$A$1:$D$14,2,FALSE),"")</f>
        <v/>
      </c>
      <c r="M341" s="84" t="str">
        <f t="shared" si="33"/>
        <v/>
      </c>
      <c r="N341" s="70" t="str">
        <f>IF($H341=喪失理由リスト!$A$3,1,IF($H341=喪失理由リスト!$A$4,2,IF($H341=喪失理由リスト!$A$5,3,IF($H341=喪失理由リスト!$A$6,4,IF($H341=喪失理由リスト!$A$7,5,IF($H341=喪失理由リスト!$A$9,6,""))))))</f>
        <v/>
      </c>
      <c r="O341" s="87" t="str">
        <f t="shared" si="34"/>
        <v/>
      </c>
      <c r="P341" s="67" t="str">
        <f t="shared" si="35"/>
        <v/>
      </c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</row>
    <row r="342" spans="1:27" s="54" customFormat="1" ht="30" customHeight="1" x14ac:dyDescent="0.15">
      <c r="A342" s="58"/>
      <c r="B342" s="59" t="str">
        <f t="shared" si="30"/>
        <v/>
      </c>
      <c r="C342" s="83" t="str">
        <f t="shared" si="31"/>
        <v/>
      </c>
      <c r="D342" s="44"/>
      <c r="E342" s="45"/>
      <c r="F342" s="44"/>
      <c r="G342" s="45"/>
      <c r="H342" s="45"/>
      <c r="I342" s="51"/>
      <c r="J342" s="44"/>
      <c r="K342" s="64" t="str">
        <f t="shared" si="32"/>
        <v/>
      </c>
      <c r="L342" s="75" t="str">
        <f>IFERROR(VLOOKUP(INDEX($H$8:$H$1009,ROW()-7,1),喪失理由リスト!$A$1:$D$14,2,FALSE),"")</f>
        <v/>
      </c>
      <c r="M342" s="84" t="str">
        <f t="shared" si="33"/>
        <v/>
      </c>
      <c r="N342" s="70" t="str">
        <f>IF($H342=喪失理由リスト!$A$3,1,IF($H342=喪失理由リスト!$A$4,2,IF($H342=喪失理由リスト!$A$5,3,IF($H342=喪失理由リスト!$A$6,4,IF($H342=喪失理由リスト!$A$7,5,IF($H342=喪失理由リスト!$A$9,6,""))))))</f>
        <v/>
      </c>
      <c r="O342" s="87" t="str">
        <f t="shared" si="34"/>
        <v/>
      </c>
      <c r="P342" s="67" t="str">
        <f t="shared" si="35"/>
        <v/>
      </c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</row>
    <row r="343" spans="1:27" s="54" customFormat="1" ht="30" customHeight="1" x14ac:dyDescent="0.15">
      <c r="A343" s="58"/>
      <c r="B343" s="59" t="str">
        <f t="shared" si="30"/>
        <v/>
      </c>
      <c r="C343" s="83" t="str">
        <f t="shared" si="31"/>
        <v/>
      </c>
      <c r="D343" s="44"/>
      <c r="E343" s="45"/>
      <c r="F343" s="44"/>
      <c r="G343" s="45"/>
      <c r="H343" s="45"/>
      <c r="I343" s="51"/>
      <c r="J343" s="44"/>
      <c r="K343" s="64" t="str">
        <f t="shared" si="32"/>
        <v/>
      </c>
      <c r="L343" s="75" t="str">
        <f>IFERROR(VLOOKUP(INDEX($H$8:$H$1009,ROW()-7,1),喪失理由リスト!$A$1:$D$14,2,FALSE),"")</f>
        <v/>
      </c>
      <c r="M343" s="84" t="str">
        <f t="shared" si="33"/>
        <v/>
      </c>
      <c r="N343" s="70" t="str">
        <f>IF($H343=喪失理由リスト!$A$3,1,IF($H343=喪失理由リスト!$A$4,2,IF($H343=喪失理由リスト!$A$5,3,IF($H343=喪失理由リスト!$A$6,4,IF($H343=喪失理由リスト!$A$7,5,IF($H343=喪失理由リスト!$A$9,6,""))))))</f>
        <v/>
      </c>
      <c r="O343" s="87" t="str">
        <f t="shared" si="34"/>
        <v/>
      </c>
      <c r="P343" s="67" t="str">
        <f t="shared" si="35"/>
        <v/>
      </c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</row>
    <row r="344" spans="1:27" s="54" customFormat="1" ht="30" customHeight="1" x14ac:dyDescent="0.15">
      <c r="A344" s="58"/>
      <c r="B344" s="59" t="str">
        <f t="shared" si="30"/>
        <v/>
      </c>
      <c r="C344" s="83" t="str">
        <f t="shared" si="31"/>
        <v/>
      </c>
      <c r="D344" s="44"/>
      <c r="E344" s="45"/>
      <c r="F344" s="44"/>
      <c r="G344" s="45"/>
      <c r="H344" s="45"/>
      <c r="I344" s="51"/>
      <c r="J344" s="44"/>
      <c r="K344" s="64" t="str">
        <f t="shared" si="32"/>
        <v/>
      </c>
      <c r="L344" s="75" t="str">
        <f>IFERROR(VLOOKUP(INDEX($H$8:$H$1009,ROW()-7,1),喪失理由リスト!$A$1:$D$14,2,FALSE),"")</f>
        <v/>
      </c>
      <c r="M344" s="84" t="str">
        <f t="shared" si="33"/>
        <v/>
      </c>
      <c r="N344" s="70" t="str">
        <f>IF($H344=喪失理由リスト!$A$3,1,IF($H344=喪失理由リスト!$A$4,2,IF($H344=喪失理由リスト!$A$5,3,IF($H344=喪失理由リスト!$A$6,4,IF($H344=喪失理由リスト!$A$7,5,IF($H344=喪失理由リスト!$A$9,6,""))))))</f>
        <v/>
      </c>
      <c r="O344" s="87" t="str">
        <f t="shared" si="34"/>
        <v/>
      </c>
      <c r="P344" s="67" t="str">
        <f t="shared" si="35"/>
        <v/>
      </c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</row>
    <row r="345" spans="1:27" s="54" customFormat="1" ht="30" customHeight="1" x14ac:dyDescent="0.15">
      <c r="A345" s="58"/>
      <c r="B345" s="59" t="str">
        <f t="shared" si="30"/>
        <v/>
      </c>
      <c r="C345" s="83" t="str">
        <f t="shared" si="31"/>
        <v/>
      </c>
      <c r="D345" s="44"/>
      <c r="E345" s="45"/>
      <c r="F345" s="44"/>
      <c r="G345" s="45"/>
      <c r="H345" s="45"/>
      <c r="I345" s="51"/>
      <c r="J345" s="44"/>
      <c r="K345" s="64" t="str">
        <f t="shared" si="32"/>
        <v/>
      </c>
      <c r="L345" s="75" t="str">
        <f>IFERROR(VLOOKUP(INDEX($H$8:$H$1009,ROW()-7,1),喪失理由リスト!$A$1:$D$14,2,FALSE),"")</f>
        <v/>
      </c>
      <c r="M345" s="84" t="str">
        <f t="shared" si="33"/>
        <v/>
      </c>
      <c r="N345" s="70" t="str">
        <f>IF($H345=喪失理由リスト!$A$3,1,IF($H345=喪失理由リスト!$A$4,2,IF($H345=喪失理由リスト!$A$5,3,IF($H345=喪失理由リスト!$A$6,4,IF($H345=喪失理由リスト!$A$7,5,IF($H345=喪失理由リスト!$A$9,6,""))))))</f>
        <v/>
      </c>
      <c r="O345" s="87" t="str">
        <f t="shared" si="34"/>
        <v/>
      </c>
      <c r="P345" s="67" t="str">
        <f t="shared" si="35"/>
        <v/>
      </c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</row>
    <row r="346" spans="1:27" s="54" customFormat="1" ht="30" customHeight="1" x14ac:dyDescent="0.15">
      <c r="A346" s="58"/>
      <c r="B346" s="59" t="str">
        <f t="shared" si="30"/>
        <v/>
      </c>
      <c r="C346" s="83" t="str">
        <f t="shared" si="31"/>
        <v/>
      </c>
      <c r="D346" s="44"/>
      <c r="E346" s="45"/>
      <c r="F346" s="44"/>
      <c r="G346" s="45"/>
      <c r="H346" s="45"/>
      <c r="I346" s="51"/>
      <c r="J346" s="44"/>
      <c r="K346" s="64" t="str">
        <f t="shared" si="32"/>
        <v/>
      </c>
      <c r="L346" s="75" t="str">
        <f>IFERROR(VLOOKUP(INDEX($H$8:$H$1009,ROW()-7,1),喪失理由リスト!$A$1:$D$14,2,FALSE),"")</f>
        <v/>
      </c>
      <c r="M346" s="84" t="str">
        <f t="shared" si="33"/>
        <v/>
      </c>
      <c r="N346" s="70" t="str">
        <f>IF($H346=喪失理由リスト!$A$3,1,IF($H346=喪失理由リスト!$A$4,2,IF($H346=喪失理由リスト!$A$5,3,IF($H346=喪失理由リスト!$A$6,4,IF($H346=喪失理由リスト!$A$7,5,IF($H346=喪失理由リスト!$A$9,6,""))))))</f>
        <v/>
      </c>
      <c r="O346" s="87" t="str">
        <f t="shared" si="34"/>
        <v/>
      </c>
      <c r="P346" s="67" t="str">
        <f t="shared" si="35"/>
        <v/>
      </c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</row>
    <row r="347" spans="1:27" s="54" customFormat="1" ht="30" customHeight="1" x14ac:dyDescent="0.15">
      <c r="A347" s="58"/>
      <c r="B347" s="59" t="str">
        <f t="shared" si="30"/>
        <v/>
      </c>
      <c r="C347" s="83" t="str">
        <f t="shared" si="31"/>
        <v/>
      </c>
      <c r="D347" s="44"/>
      <c r="E347" s="45"/>
      <c r="F347" s="44"/>
      <c r="G347" s="45"/>
      <c r="H347" s="45"/>
      <c r="I347" s="51"/>
      <c r="J347" s="44"/>
      <c r="K347" s="64" t="str">
        <f t="shared" si="32"/>
        <v/>
      </c>
      <c r="L347" s="75" t="str">
        <f>IFERROR(VLOOKUP(INDEX($H$8:$H$1009,ROW()-7,1),喪失理由リスト!$A$1:$D$14,2,FALSE),"")</f>
        <v/>
      </c>
      <c r="M347" s="84" t="str">
        <f t="shared" si="33"/>
        <v/>
      </c>
      <c r="N347" s="70" t="str">
        <f>IF($H347=喪失理由リスト!$A$3,1,IF($H347=喪失理由リスト!$A$4,2,IF($H347=喪失理由リスト!$A$5,3,IF($H347=喪失理由リスト!$A$6,4,IF($H347=喪失理由リスト!$A$7,5,IF($H347=喪失理由リスト!$A$9,6,""))))))</f>
        <v/>
      </c>
      <c r="O347" s="87" t="str">
        <f t="shared" si="34"/>
        <v/>
      </c>
      <c r="P347" s="67" t="str">
        <f t="shared" si="35"/>
        <v/>
      </c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</row>
    <row r="348" spans="1:27" s="54" customFormat="1" ht="30" customHeight="1" x14ac:dyDescent="0.15">
      <c r="A348" s="58"/>
      <c r="B348" s="59" t="str">
        <f t="shared" si="30"/>
        <v/>
      </c>
      <c r="C348" s="83" t="str">
        <f t="shared" si="31"/>
        <v/>
      </c>
      <c r="D348" s="44"/>
      <c r="E348" s="45"/>
      <c r="F348" s="44"/>
      <c r="G348" s="45"/>
      <c r="H348" s="45"/>
      <c r="I348" s="51"/>
      <c r="J348" s="44"/>
      <c r="K348" s="64" t="str">
        <f t="shared" si="32"/>
        <v/>
      </c>
      <c r="L348" s="75" t="str">
        <f>IFERROR(VLOOKUP(INDEX($H$8:$H$1009,ROW()-7,1),喪失理由リスト!$A$1:$D$14,2,FALSE),"")</f>
        <v/>
      </c>
      <c r="M348" s="84" t="str">
        <f t="shared" si="33"/>
        <v/>
      </c>
      <c r="N348" s="70" t="str">
        <f>IF($H348=喪失理由リスト!$A$3,1,IF($H348=喪失理由リスト!$A$4,2,IF($H348=喪失理由リスト!$A$5,3,IF($H348=喪失理由リスト!$A$6,4,IF($H348=喪失理由リスト!$A$7,5,IF($H348=喪失理由リスト!$A$9,6,""))))))</f>
        <v/>
      </c>
      <c r="O348" s="87" t="str">
        <f t="shared" si="34"/>
        <v/>
      </c>
      <c r="P348" s="67" t="str">
        <f t="shared" si="35"/>
        <v/>
      </c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</row>
    <row r="349" spans="1:27" s="54" customFormat="1" ht="30" customHeight="1" x14ac:dyDescent="0.15">
      <c r="A349" s="58"/>
      <c r="B349" s="59" t="str">
        <f t="shared" si="30"/>
        <v/>
      </c>
      <c r="C349" s="83" t="str">
        <f t="shared" si="31"/>
        <v/>
      </c>
      <c r="D349" s="44"/>
      <c r="E349" s="45"/>
      <c r="F349" s="44"/>
      <c r="G349" s="45"/>
      <c r="H349" s="45"/>
      <c r="I349" s="51"/>
      <c r="J349" s="44"/>
      <c r="K349" s="64" t="str">
        <f t="shared" si="32"/>
        <v/>
      </c>
      <c r="L349" s="75" t="str">
        <f>IFERROR(VLOOKUP(INDEX($H$8:$H$1009,ROW()-7,1),喪失理由リスト!$A$1:$D$14,2,FALSE),"")</f>
        <v/>
      </c>
      <c r="M349" s="84" t="str">
        <f t="shared" si="33"/>
        <v/>
      </c>
      <c r="N349" s="70" t="str">
        <f>IF($H349=喪失理由リスト!$A$3,1,IF($H349=喪失理由リスト!$A$4,2,IF($H349=喪失理由リスト!$A$5,3,IF($H349=喪失理由リスト!$A$6,4,IF($H349=喪失理由リスト!$A$7,5,IF($H349=喪失理由リスト!$A$9,6,""))))))</f>
        <v/>
      </c>
      <c r="O349" s="87" t="str">
        <f t="shared" si="34"/>
        <v/>
      </c>
      <c r="P349" s="67" t="str">
        <f t="shared" si="35"/>
        <v/>
      </c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</row>
    <row r="350" spans="1:27" s="54" customFormat="1" ht="30" customHeight="1" x14ac:dyDescent="0.15">
      <c r="A350" s="58"/>
      <c r="B350" s="59" t="str">
        <f t="shared" si="30"/>
        <v/>
      </c>
      <c r="C350" s="83" t="str">
        <f t="shared" si="31"/>
        <v/>
      </c>
      <c r="D350" s="44"/>
      <c r="E350" s="45"/>
      <c r="F350" s="44"/>
      <c r="G350" s="45"/>
      <c r="H350" s="45"/>
      <c r="I350" s="51"/>
      <c r="J350" s="44"/>
      <c r="K350" s="64" t="str">
        <f t="shared" si="32"/>
        <v/>
      </c>
      <c r="L350" s="75" t="str">
        <f>IFERROR(VLOOKUP(INDEX($H$8:$H$1009,ROW()-7,1),喪失理由リスト!$A$1:$D$14,2,FALSE),"")</f>
        <v/>
      </c>
      <c r="M350" s="84" t="str">
        <f t="shared" si="33"/>
        <v/>
      </c>
      <c r="N350" s="70" t="str">
        <f>IF($H350=喪失理由リスト!$A$3,1,IF($H350=喪失理由リスト!$A$4,2,IF($H350=喪失理由リスト!$A$5,3,IF($H350=喪失理由リスト!$A$6,4,IF($H350=喪失理由リスト!$A$7,5,IF($H350=喪失理由リスト!$A$9,6,""))))))</f>
        <v/>
      </c>
      <c r="O350" s="87" t="str">
        <f t="shared" si="34"/>
        <v/>
      </c>
      <c r="P350" s="67" t="str">
        <f t="shared" si="35"/>
        <v/>
      </c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</row>
    <row r="351" spans="1:27" s="54" customFormat="1" ht="30" customHeight="1" x14ac:dyDescent="0.15">
      <c r="A351" s="58"/>
      <c r="B351" s="59" t="str">
        <f t="shared" si="30"/>
        <v/>
      </c>
      <c r="C351" s="83" t="str">
        <f t="shared" si="31"/>
        <v/>
      </c>
      <c r="D351" s="44"/>
      <c r="E351" s="45"/>
      <c r="F351" s="44"/>
      <c r="G351" s="45"/>
      <c r="H351" s="45"/>
      <c r="I351" s="51"/>
      <c r="J351" s="44"/>
      <c r="K351" s="64" t="str">
        <f t="shared" si="32"/>
        <v/>
      </c>
      <c r="L351" s="75" t="str">
        <f>IFERROR(VLOOKUP(INDEX($H$8:$H$1009,ROW()-7,1),喪失理由リスト!$A$1:$D$14,2,FALSE),"")</f>
        <v/>
      </c>
      <c r="M351" s="84" t="str">
        <f t="shared" si="33"/>
        <v/>
      </c>
      <c r="N351" s="70" t="str">
        <f>IF($H351=喪失理由リスト!$A$3,1,IF($H351=喪失理由リスト!$A$4,2,IF($H351=喪失理由リスト!$A$5,3,IF($H351=喪失理由リスト!$A$6,4,IF($H351=喪失理由リスト!$A$7,5,IF($H351=喪失理由リスト!$A$9,6,""))))))</f>
        <v/>
      </c>
      <c r="O351" s="87" t="str">
        <f t="shared" si="34"/>
        <v/>
      </c>
      <c r="P351" s="67" t="str">
        <f t="shared" si="35"/>
        <v/>
      </c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</row>
    <row r="352" spans="1:27" s="54" customFormat="1" ht="30" customHeight="1" x14ac:dyDescent="0.15">
      <c r="A352" s="58"/>
      <c r="B352" s="59" t="str">
        <f t="shared" si="30"/>
        <v/>
      </c>
      <c r="C352" s="83" t="str">
        <f t="shared" si="31"/>
        <v/>
      </c>
      <c r="D352" s="44"/>
      <c r="E352" s="45"/>
      <c r="F352" s="44"/>
      <c r="G352" s="45"/>
      <c r="H352" s="45"/>
      <c r="I352" s="51"/>
      <c r="J352" s="44"/>
      <c r="K352" s="64" t="str">
        <f t="shared" si="32"/>
        <v/>
      </c>
      <c r="L352" s="75" t="str">
        <f>IFERROR(VLOOKUP(INDEX($H$8:$H$1009,ROW()-7,1),喪失理由リスト!$A$1:$D$14,2,FALSE),"")</f>
        <v/>
      </c>
      <c r="M352" s="84" t="str">
        <f t="shared" si="33"/>
        <v/>
      </c>
      <c r="N352" s="70" t="str">
        <f>IF($H352=喪失理由リスト!$A$3,1,IF($H352=喪失理由リスト!$A$4,2,IF($H352=喪失理由リスト!$A$5,3,IF($H352=喪失理由リスト!$A$6,4,IF($H352=喪失理由リスト!$A$7,5,IF($H352=喪失理由リスト!$A$9,6,""))))))</f>
        <v/>
      </c>
      <c r="O352" s="87" t="str">
        <f t="shared" si="34"/>
        <v/>
      </c>
      <c r="P352" s="67" t="str">
        <f t="shared" si="35"/>
        <v/>
      </c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</row>
    <row r="353" spans="1:27" s="54" customFormat="1" ht="30" customHeight="1" x14ac:dyDescent="0.15">
      <c r="A353" s="58"/>
      <c r="B353" s="59" t="str">
        <f t="shared" si="30"/>
        <v/>
      </c>
      <c r="C353" s="83" t="str">
        <f t="shared" si="31"/>
        <v/>
      </c>
      <c r="D353" s="44"/>
      <c r="E353" s="45"/>
      <c r="F353" s="44"/>
      <c r="G353" s="45"/>
      <c r="H353" s="45"/>
      <c r="I353" s="51"/>
      <c r="J353" s="44"/>
      <c r="K353" s="64" t="str">
        <f t="shared" si="32"/>
        <v/>
      </c>
      <c r="L353" s="75" t="str">
        <f>IFERROR(VLOOKUP(INDEX($H$8:$H$1009,ROW()-7,1),喪失理由リスト!$A$1:$D$14,2,FALSE),"")</f>
        <v/>
      </c>
      <c r="M353" s="84" t="str">
        <f t="shared" si="33"/>
        <v/>
      </c>
      <c r="N353" s="70" t="str">
        <f>IF($H353=喪失理由リスト!$A$3,1,IF($H353=喪失理由リスト!$A$4,2,IF($H353=喪失理由リスト!$A$5,3,IF($H353=喪失理由リスト!$A$6,4,IF($H353=喪失理由リスト!$A$7,5,IF($H353=喪失理由リスト!$A$9,6,""))))))</f>
        <v/>
      </c>
      <c r="O353" s="87" t="str">
        <f t="shared" si="34"/>
        <v/>
      </c>
      <c r="P353" s="67" t="str">
        <f t="shared" si="35"/>
        <v/>
      </c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</row>
    <row r="354" spans="1:27" s="54" customFormat="1" ht="30" customHeight="1" x14ac:dyDescent="0.15">
      <c r="A354" s="58"/>
      <c r="B354" s="59" t="str">
        <f t="shared" si="30"/>
        <v/>
      </c>
      <c r="C354" s="83" t="str">
        <f t="shared" si="31"/>
        <v/>
      </c>
      <c r="D354" s="44"/>
      <c r="E354" s="45"/>
      <c r="F354" s="44"/>
      <c r="G354" s="45"/>
      <c r="H354" s="45"/>
      <c r="I354" s="51"/>
      <c r="J354" s="44"/>
      <c r="K354" s="64" t="str">
        <f t="shared" si="32"/>
        <v/>
      </c>
      <c r="L354" s="75" t="str">
        <f>IFERROR(VLOOKUP(INDEX($H$8:$H$1009,ROW()-7,1),喪失理由リスト!$A$1:$D$14,2,FALSE),"")</f>
        <v/>
      </c>
      <c r="M354" s="84" t="str">
        <f t="shared" si="33"/>
        <v/>
      </c>
      <c r="N354" s="70" t="str">
        <f>IF($H354=喪失理由リスト!$A$3,1,IF($H354=喪失理由リスト!$A$4,2,IF($H354=喪失理由リスト!$A$5,3,IF($H354=喪失理由リスト!$A$6,4,IF($H354=喪失理由リスト!$A$7,5,IF($H354=喪失理由リスト!$A$9,6,""))))))</f>
        <v/>
      </c>
      <c r="O354" s="87" t="str">
        <f t="shared" si="34"/>
        <v/>
      </c>
      <c r="P354" s="67" t="str">
        <f t="shared" si="35"/>
        <v/>
      </c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</row>
    <row r="355" spans="1:27" s="54" customFormat="1" ht="30" customHeight="1" x14ac:dyDescent="0.15">
      <c r="A355" s="58"/>
      <c r="B355" s="59" t="str">
        <f t="shared" si="30"/>
        <v/>
      </c>
      <c r="C355" s="83" t="str">
        <f t="shared" si="31"/>
        <v/>
      </c>
      <c r="D355" s="44"/>
      <c r="E355" s="45"/>
      <c r="F355" s="44"/>
      <c r="G355" s="45"/>
      <c r="H355" s="45"/>
      <c r="I355" s="51"/>
      <c r="J355" s="44"/>
      <c r="K355" s="64" t="str">
        <f t="shared" si="32"/>
        <v/>
      </c>
      <c r="L355" s="75" t="str">
        <f>IFERROR(VLOOKUP(INDEX($H$8:$H$1009,ROW()-7,1),喪失理由リスト!$A$1:$D$14,2,FALSE),"")</f>
        <v/>
      </c>
      <c r="M355" s="84" t="str">
        <f t="shared" si="33"/>
        <v/>
      </c>
      <c r="N355" s="70" t="str">
        <f>IF($H355=喪失理由リスト!$A$3,1,IF($H355=喪失理由リスト!$A$4,2,IF($H355=喪失理由リスト!$A$5,3,IF($H355=喪失理由リスト!$A$6,4,IF($H355=喪失理由リスト!$A$7,5,IF($H355=喪失理由リスト!$A$9,6,""))))))</f>
        <v/>
      </c>
      <c r="O355" s="87" t="str">
        <f t="shared" si="34"/>
        <v/>
      </c>
      <c r="P355" s="67" t="str">
        <f t="shared" si="35"/>
        <v/>
      </c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</row>
    <row r="356" spans="1:27" s="54" customFormat="1" ht="30" customHeight="1" x14ac:dyDescent="0.15">
      <c r="A356" s="58"/>
      <c r="B356" s="59" t="str">
        <f t="shared" si="30"/>
        <v/>
      </c>
      <c r="C356" s="83" t="str">
        <f t="shared" si="31"/>
        <v/>
      </c>
      <c r="D356" s="44"/>
      <c r="E356" s="45"/>
      <c r="F356" s="44"/>
      <c r="G356" s="45"/>
      <c r="H356" s="45"/>
      <c r="I356" s="51"/>
      <c r="J356" s="44"/>
      <c r="K356" s="64" t="str">
        <f t="shared" si="32"/>
        <v/>
      </c>
      <c r="L356" s="75" t="str">
        <f>IFERROR(VLOOKUP(INDEX($H$8:$H$1009,ROW()-7,1),喪失理由リスト!$A$1:$D$14,2,FALSE),"")</f>
        <v/>
      </c>
      <c r="M356" s="84" t="str">
        <f t="shared" si="33"/>
        <v/>
      </c>
      <c r="N356" s="70" t="str">
        <f>IF($H356=喪失理由リスト!$A$3,1,IF($H356=喪失理由リスト!$A$4,2,IF($H356=喪失理由リスト!$A$5,3,IF($H356=喪失理由リスト!$A$6,4,IF($H356=喪失理由リスト!$A$7,5,IF($H356=喪失理由リスト!$A$9,6,""))))))</f>
        <v/>
      </c>
      <c r="O356" s="87" t="str">
        <f t="shared" si="34"/>
        <v/>
      </c>
      <c r="P356" s="67" t="str">
        <f t="shared" si="35"/>
        <v/>
      </c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</row>
    <row r="357" spans="1:27" s="54" customFormat="1" ht="30" customHeight="1" x14ac:dyDescent="0.15">
      <c r="A357" s="58"/>
      <c r="B357" s="59" t="str">
        <f t="shared" si="30"/>
        <v/>
      </c>
      <c r="C357" s="83" t="str">
        <f t="shared" si="31"/>
        <v/>
      </c>
      <c r="D357" s="44"/>
      <c r="E357" s="45"/>
      <c r="F357" s="44"/>
      <c r="G357" s="45"/>
      <c r="H357" s="45"/>
      <c r="I357" s="51"/>
      <c r="J357" s="44"/>
      <c r="K357" s="64" t="str">
        <f t="shared" si="32"/>
        <v/>
      </c>
      <c r="L357" s="75" t="str">
        <f>IFERROR(VLOOKUP(INDEX($H$8:$H$1009,ROW()-7,1),喪失理由リスト!$A$1:$D$14,2,FALSE),"")</f>
        <v/>
      </c>
      <c r="M357" s="84" t="str">
        <f t="shared" si="33"/>
        <v/>
      </c>
      <c r="N357" s="70" t="str">
        <f>IF($H357=喪失理由リスト!$A$3,1,IF($H357=喪失理由リスト!$A$4,2,IF($H357=喪失理由リスト!$A$5,3,IF($H357=喪失理由リスト!$A$6,4,IF($H357=喪失理由リスト!$A$7,5,IF($H357=喪失理由リスト!$A$9,6,""))))))</f>
        <v/>
      </c>
      <c r="O357" s="87" t="str">
        <f t="shared" si="34"/>
        <v/>
      </c>
      <c r="P357" s="67" t="str">
        <f t="shared" si="35"/>
        <v/>
      </c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</row>
    <row r="358" spans="1:27" s="54" customFormat="1" ht="30" customHeight="1" x14ac:dyDescent="0.15">
      <c r="A358" s="58"/>
      <c r="B358" s="59" t="str">
        <f t="shared" si="30"/>
        <v/>
      </c>
      <c r="C358" s="83" t="str">
        <f t="shared" si="31"/>
        <v/>
      </c>
      <c r="D358" s="44"/>
      <c r="E358" s="45"/>
      <c r="F358" s="44"/>
      <c r="G358" s="45"/>
      <c r="H358" s="45"/>
      <c r="I358" s="51"/>
      <c r="J358" s="44"/>
      <c r="K358" s="64" t="str">
        <f t="shared" si="32"/>
        <v/>
      </c>
      <c r="L358" s="75" t="str">
        <f>IFERROR(VLOOKUP(INDEX($H$8:$H$1009,ROW()-7,1),喪失理由リスト!$A$1:$D$14,2,FALSE),"")</f>
        <v/>
      </c>
      <c r="M358" s="84" t="str">
        <f t="shared" si="33"/>
        <v/>
      </c>
      <c r="N358" s="70" t="str">
        <f>IF($H358=喪失理由リスト!$A$3,1,IF($H358=喪失理由リスト!$A$4,2,IF($H358=喪失理由リスト!$A$5,3,IF($H358=喪失理由リスト!$A$6,4,IF($H358=喪失理由リスト!$A$7,5,IF($H358=喪失理由リスト!$A$9,6,""))))))</f>
        <v/>
      </c>
      <c r="O358" s="87" t="str">
        <f t="shared" si="34"/>
        <v/>
      </c>
      <c r="P358" s="67" t="str">
        <f t="shared" si="35"/>
        <v/>
      </c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</row>
    <row r="359" spans="1:27" s="54" customFormat="1" ht="30" customHeight="1" x14ac:dyDescent="0.15">
      <c r="A359" s="58"/>
      <c r="B359" s="59" t="str">
        <f t="shared" si="30"/>
        <v/>
      </c>
      <c r="C359" s="83" t="str">
        <f t="shared" si="31"/>
        <v/>
      </c>
      <c r="D359" s="44"/>
      <c r="E359" s="45"/>
      <c r="F359" s="44"/>
      <c r="G359" s="45"/>
      <c r="H359" s="45"/>
      <c r="I359" s="51"/>
      <c r="J359" s="44"/>
      <c r="K359" s="64" t="str">
        <f t="shared" si="32"/>
        <v/>
      </c>
      <c r="L359" s="75" t="str">
        <f>IFERROR(VLOOKUP(INDEX($H$8:$H$1009,ROW()-7,1),喪失理由リスト!$A$1:$D$14,2,FALSE),"")</f>
        <v/>
      </c>
      <c r="M359" s="84" t="str">
        <f t="shared" si="33"/>
        <v/>
      </c>
      <c r="N359" s="70" t="str">
        <f>IF($H359=喪失理由リスト!$A$3,1,IF($H359=喪失理由リスト!$A$4,2,IF($H359=喪失理由リスト!$A$5,3,IF($H359=喪失理由リスト!$A$6,4,IF($H359=喪失理由リスト!$A$7,5,IF($H359=喪失理由リスト!$A$9,6,""))))))</f>
        <v/>
      </c>
      <c r="O359" s="87" t="str">
        <f t="shared" si="34"/>
        <v/>
      </c>
      <c r="P359" s="67" t="str">
        <f t="shared" si="35"/>
        <v/>
      </c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</row>
    <row r="360" spans="1:27" s="54" customFormat="1" ht="30" customHeight="1" x14ac:dyDescent="0.15">
      <c r="A360" s="58"/>
      <c r="B360" s="59" t="str">
        <f t="shared" si="30"/>
        <v/>
      </c>
      <c r="C360" s="83" t="str">
        <f t="shared" si="31"/>
        <v/>
      </c>
      <c r="D360" s="44"/>
      <c r="E360" s="45"/>
      <c r="F360" s="44"/>
      <c r="G360" s="45"/>
      <c r="H360" s="45"/>
      <c r="I360" s="51"/>
      <c r="J360" s="44"/>
      <c r="K360" s="64" t="str">
        <f t="shared" si="32"/>
        <v/>
      </c>
      <c r="L360" s="75" t="str">
        <f>IFERROR(VLOOKUP(INDEX($H$8:$H$1009,ROW()-7,1),喪失理由リスト!$A$1:$D$14,2,FALSE),"")</f>
        <v/>
      </c>
      <c r="M360" s="84" t="str">
        <f t="shared" si="33"/>
        <v/>
      </c>
      <c r="N360" s="70" t="str">
        <f>IF($H360=喪失理由リスト!$A$3,1,IF($H360=喪失理由リスト!$A$4,2,IF($H360=喪失理由リスト!$A$5,3,IF($H360=喪失理由リスト!$A$6,4,IF($H360=喪失理由リスト!$A$7,5,IF($H360=喪失理由リスト!$A$9,6,""))))))</f>
        <v/>
      </c>
      <c r="O360" s="87" t="str">
        <f t="shared" si="34"/>
        <v/>
      </c>
      <c r="P360" s="67" t="str">
        <f t="shared" si="35"/>
        <v/>
      </c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</row>
    <row r="361" spans="1:27" s="54" customFormat="1" ht="30" customHeight="1" x14ac:dyDescent="0.15">
      <c r="A361" s="58"/>
      <c r="B361" s="59" t="str">
        <f t="shared" si="30"/>
        <v/>
      </c>
      <c r="C361" s="83" t="str">
        <f t="shared" si="31"/>
        <v/>
      </c>
      <c r="D361" s="44"/>
      <c r="E361" s="45"/>
      <c r="F361" s="44"/>
      <c r="G361" s="45"/>
      <c r="H361" s="45"/>
      <c r="I361" s="51"/>
      <c r="J361" s="44"/>
      <c r="K361" s="64" t="str">
        <f t="shared" si="32"/>
        <v/>
      </c>
      <c r="L361" s="75" t="str">
        <f>IFERROR(VLOOKUP(INDEX($H$8:$H$1009,ROW()-7,1),喪失理由リスト!$A$1:$D$14,2,FALSE),"")</f>
        <v/>
      </c>
      <c r="M361" s="84" t="str">
        <f t="shared" si="33"/>
        <v/>
      </c>
      <c r="N361" s="70" t="str">
        <f>IF($H361=喪失理由リスト!$A$3,1,IF($H361=喪失理由リスト!$A$4,2,IF($H361=喪失理由リスト!$A$5,3,IF($H361=喪失理由リスト!$A$6,4,IF($H361=喪失理由リスト!$A$7,5,IF($H361=喪失理由リスト!$A$9,6,""))))))</f>
        <v/>
      </c>
      <c r="O361" s="87" t="str">
        <f t="shared" si="34"/>
        <v/>
      </c>
      <c r="P361" s="67" t="str">
        <f t="shared" si="35"/>
        <v/>
      </c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</row>
    <row r="362" spans="1:27" s="54" customFormat="1" ht="30" customHeight="1" x14ac:dyDescent="0.15">
      <c r="A362" s="58"/>
      <c r="B362" s="59" t="str">
        <f t="shared" si="30"/>
        <v/>
      </c>
      <c r="C362" s="83" t="str">
        <f t="shared" si="31"/>
        <v/>
      </c>
      <c r="D362" s="44"/>
      <c r="E362" s="45"/>
      <c r="F362" s="44"/>
      <c r="G362" s="45"/>
      <c r="H362" s="45"/>
      <c r="I362" s="51"/>
      <c r="J362" s="44"/>
      <c r="K362" s="64" t="str">
        <f t="shared" si="32"/>
        <v/>
      </c>
      <c r="L362" s="75" t="str">
        <f>IFERROR(VLOOKUP(INDEX($H$8:$H$1009,ROW()-7,1),喪失理由リスト!$A$1:$D$14,2,FALSE),"")</f>
        <v/>
      </c>
      <c r="M362" s="84" t="str">
        <f t="shared" si="33"/>
        <v/>
      </c>
      <c r="N362" s="70" t="str">
        <f>IF($H362=喪失理由リスト!$A$3,1,IF($H362=喪失理由リスト!$A$4,2,IF($H362=喪失理由リスト!$A$5,3,IF($H362=喪失理由リスト!$A$6,4,IF($H362=喪失理由リスト!$A$7,5,IF($H362=喪失理由リスト!$A$9,6,""))))))</f>
        <v/>
      </c>
      <c r="O362" s="87" t="str">
        <f t="shared" si="34"/>
        <v/>
      </c>
      <c r="P362" s="67" t="str">
        <f t="shared" si="35"/>
        <v/>
      </c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</row>
    <row r="363" spans="1:27" s="54" customFormat="1" ht="30" customHeight="1" x14ac:dyDescent="0.15">
      <c r="A363" s="58"/>
      <c r="B363" s="59" t="str">
        <f t="shared" si="30"/>
        <v/>
      </c>
      <c r="C363" s="83" t="str">
        <f t="shared" si="31"/>
        <v/>
      </c>
      <c r="D363" s="44"/>
      <c r="E363" s="45"/>
      <c r="F363" s="44"/>
      <c r="G363" s="45"/>
      <c r="H363" s="45"/>
      <c r="I363" s="51"/>
      <c r="J363" s="44"/>
      <c r="K363" s="64" t="str">
        <f t="shared" si="32"/>
        <v/>
      </c>
      <c r="L363" s="75" t="str">
        <f>IFERROR(VLOOKUP(INDEX($H$8:$H$1009,ROW()-7,1),喪失理由リスト!$A$1:$D$14,2,FALSE),"")</f>
        <v/>
      </c>
      <c r="M363" s="84" t="str">
        <f t="shared" si="33"/>
        <v/>
      </c>
      <c r="N363" s="70" t="str">
        <f>IF($H363=喪失理由リスト!$A$3,1,IF($H363=喪失理由リスト!$A$4,2,IF($H363=喪失理由リスト!$A$5,3,IF($H363=喪失理由リスト!$A$6,4,IF($H363=喪失理由リスト!$A$7,5,IF($H363=喪失理由リスト!$A$9,6,""))))))</f>
        <v/>
      </c>
      <c r="O363" s="87" t="str">
        <f t="shared" si="34"/>
        <v/>
      </c>
      <c r="P363" s="67" t="str">
        <f t="shared" si="35"/>
        <v/>
      </c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</row>
    <row r="364" spans="1:27" s="54" customFormat="1" ht="30" customHeight="1" x14ac:dyDescent="0.15">
      <c r="A364" s="58"/>
      <c r="B364" s="59" t="str">
        <f t="shared" si="30"/>
        <v/>
      </c>
      <c r="C364" s="83" t="str">
        <f t="shared" si="31"/>
        <v/>
      </c>
      <c r="D364" s="44"/>
      <c r="E364" s="45"/>
      <c r="F364" s="44"/>
      <c r="G364" s="45"/>
      <c r="H364" s="45"/>
      <c r="I364" s="51"/>
      <c r="J364" s="44"/>
      <c r="K364" s="64" t="str">
        <f t="shared" si="32"/>
        <v/>
      </c>
      <c r="L364" s="75" t="str">
        <f>IFERROR(VLOOKUP(INDEX($H$8:$H$1009,ROW()-7,1),喪失理由リスト!$A$1:$D$14,2,FALSE),"")</f>
        <v/>
      </c>
      <c r="M364" s="84" t="str">
        <f t="shared" si="33"/>
        <v/>
      </c>
      <c r="N364" s="70" t="str">
        <f>IF($H364=喪失理由リスト!$A$3,1,IF($H364=喪失理由リスト!$A$4,2,IF($H364=喪失理由リスト!$A$5,3,IF($H364=喪失理由リスト!$A$6,4,IF($H364=喪失理由リスト!$A$7,5,IF($H364=喪失理由リスト!$A$9,6,""))))))</f>
        <v/>
      </c>
      <c r="O364" s="87" t="str">
        <f t="shared" si="34"/>
        <v/>
      </c>
      <c r="P364" s="67" t="str">
        <f t="shared" si="35"/>
        <v/>
      </c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</row>
    <row r="365" spans="1:27" s="54" customFormat="1" ht="30" customHeight="1" x14ac:dyDescent="0.15">
      <c r="A365" s="58"/>
      <c r="B365" s="59" t="str">
        <f t="shared" si="30"/>
        <v/>
      </c>
      <c r="C365" s="83" t="str">
        <f t="shared" si="31"/>
        <v/>
      </c>
      <c r="D365" s="44"/>
      <c r="E365" s="45"/>
      <c r="F365" s="44"/>
      <c r="G365" s="45"/>
      <c r="H365" s="45"/>
      <c r="I365" s="51"/>
      <c r="J365" s="44"/>
      <c r="K365" s="64" t="str">
        <f t="shared" si="32"/>
        <v/>
      </c>
      <c r="L365" s="75" t="str">
        <f>IFERROR(VLOOKUP(INDEX($H$8:$H$1009,ROW()-7,1),喪失理由リスト!$A$1:$D$14,2,FALSE),"")</f>
        <v/>
      </c>
      <c r="M365" s="84" t="str">
        <f t="shared" si="33"/>
        <v/>
      </c>
      <c r="N365" s="70" t="str">
        <f>IF($H365=喪失理由リスト!$A$3,1,IF($H365=喪失理由リスト!$A$4,2,IF($H365=喪失理由リスト!$A$5,3,IF($H365=喪失理由リスト!$A$6,4,IF($H365=喪失理由リスト!$A$7,5,IF($H365=喪失理由リスト!$A$9,6,""))))))</f>
        <v/>
      </c>
      <c r="O365" s="87" t="str">
        <f t="shared" si="34"/>
        <v/>
      </c>
      <c r="P365" s="67" t="str">
        <f t="shared" si="35"/>
        <v/>
      </c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</row>
    <row r="366" spans="1:27" s="54" customFormat="1" ht="30" customHeight="1" x14ac:dyDescent="0.15">
      <c r="A366" s="58"/>
      <c r="B366" s="59" t="str">
        <f t="shared" si="30"/>
        <v/>
      </c>
      <c r="C366" s="83" t="str">
        <f t="shared" si="31"/>
        <v/>
      </c>
      <c r="D366" s="44"/>
      <c r="E366" s="45"/>
      <c r="F366" s="44"/>
      <c r="G366" s="45"/>
      <c r="H366" s="45"/>
      <c r="I366" s="51"/>
      <c r="J366" s="44"/>
      <c r="K366" s="64" t="str">
        <f t="shared" si="32"/>
        <v/>
      </c>
      <c r="L366" s="75" t="str">
        <f>IFERROR(VLOOKUP(INDEX($H$8:$H$1009,ROW()-7,1),喪失理由リスト!$A$1:$D$14,2,FALSE),"")</f>
        <v/>
      </c>
      <c r="M366" s="84" t="str">
        <f t="shared" si="33"/>
        <v/>
      </c>
      <c r="N366" s="70" t="str">
        <f>IF($H366=喪失理由リスト!$A$3,1,IF($H366=喪失理由リスト!$A$4,2,IF($H366=喪失理由リスト!$A$5,3,IF($H366=喪失理由リスト!$A$6,4,IF($H366=喪失理由リスト!$A$7,5,IF($H366=喪失理由リスト!$A$9,6,""))))))</f>
        <v/>
      </c>
      <c r="O366" s="87" t="str">
        <f t="shared" si="34"/>
        <v/>
      </c>
      <c r="P366" s="67" t="str">
        <f t="shared" si="35"/>
        <v/>
      </c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</row>
    <row r="367" spans="1:27" s="54" customFormat="1" ht="30" customHeight="1" x14ac:dyDescent="0.15">
      <c r="A367" s="58"/>
      <c r="B367" s="59" t="str">
        <f t="shared" si="30"/>
        <v/>
      </c>
      <c r="C367" s="83" t="str">
        <f t="shared" si="31"/>
        <v/>
      </c>
      <c r="D367" s="44"/>
      <c r="E367" s="45"/>
      <c r="F367" s="44"/>
      <c r="G367" s="45"/>
      <c r="H367" s="45"/>
      <c r="I367" s="51"/>
      <c r="J367" s="44"/>
      <c r="K367" s="64" t="str">
        <f t="shared" si="32"/>
        <v/>
      </c>
      <c r="L367" s="75" t="str">
        <f>IFERROR(VLOOKUP(INDEX($H$8:$H$1009,ROW()-7,1),喪失理由リスト!$A$1:$D$14,2,FALSE),"")</f>
        <v/>
      </c>
      <c r="M367" s="84" t="str">
        <f t="shared" si="33"/>
        <v/>
      </c>
      <c r="N367" s="70" t="str">
        <f>IF($H367=喪失理由リスト!$A$3,1,IF($H367=喪失理由リスト!$A$4,2,IF($H367=喪失理由リスト!$A$5,3,IF($H367=喪失理由リスト!$A$6,4,IF($H367=喪失理由リスト!$A$7,5,IF($H367=喪失理由リスト!$A$9,6,""))))))</f>
        <v/>
      </c>
      <c r="O367" s="87" t="str">
        <f t="shared" si="34"/>
        <v/>
      </c>
      <c r="P367" s="67" t="str">
        <f t="shared" si="35"/>
        <v/>
      </c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</row>
    <row r="368" spans="1:27" s="54" customFormat="1" ht="30" customHeight="1" x14ac:dyDescent="0.15">
      <c r="A368" s="58"/>
      <c r="B368" s="59" t="str">
        <f t="shared" si="30"/>
        <v/>
      </c>
      <c r="C368" s="83" t="str">
        <f t="shared" si="31"/>
        <v/>
      </c>
      <c r="D368" s="44"/>
      <c r="E368" s="45"/>
      <c r="F368" s="44"/>
      <c r="G368" s="45"/>
      <c r="H368" s="45"/>
      <c r="I368" s="51"/>
      <c r="J368" s="44"/>
      <c r="K368" s="64" t="str">
        <f t="shared" si="32"/>
        <v/>
      </c>
      <c r="L368" s="75" t="str">
        <f>IFERROR(VLOOKUP(INDEX($H$8:$H$1009,ROW()-7,1),喪失理由リスト!$A$1:$D$14,2,FALSE),"")</f>
        <v/>
      </c>
      <c r="M368" s="84" t="str">
        <f t="shared" si="33"/>
        <v/>
      </c>
      <c r="N368" s="70" t="str">
        <f>IF($H368=喪失理由リスト!$A$3,1,IF($H368=喪失理由リスト!$A$4,2,IF($H368=喪失理由リスト!$A$5,3,IF($H368=喪失理由リスト!$A$6,4,IF($H368=喪失理由リスト!$A$7,5,IF($H368=喪失理由リスト!$A$9,6,""))))))</f>
        <v/>
      </c>
      <c r="O368" s="87" t="str">
        <f t="shared" si="34"/>
        <v/>
      </c>
      <c r="P368" s="67" t="str">
        <f t="shared" si="35"/>
        <v/>
      </c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</row>
    <row r="369" spans="1:27" s="54" customFormat="1" ht="30" customHeight="1" x14ac:dyDescent="0.15">
      <c r="A369" s="58"/>
      <c r="B369" s="59" t="str">
        <f t="shared" si="30"/>
        <v/>
      </c>
      <c r="C369" s="83" t="str">
        <f t="shared" si="31"/>
        <v/>
      </c>
      <c r="D369" s="44"/>
      <c r="E369" s="45"/>
      <c r="F369" s="44"/>
      <c r="G369" s="45"/>
      <c r="H369" s="45"/>
      <c r="I369" s="51"/>
      <c r="J369" s="44"/>
      <c r="K369" s="64" t="str">
        <f t="shared" si="32"/>
        <v/>
      </c>
      <c r="L369" s="75" t="str">
        <f>IFERROR(VLOOKUP(INDEX($H$8:$H$1009,ROW()-7,1),喪失理由リスト!$A$1:$D$14,2,FALSE),"")</f>
        <v/>
      </c>
      <c r="M369" s="84" t="str">
        <f t="shared" si="33"/>
        <v/>
      </c>
      <c r="N369" s="70" t="str">
        <f>IF($H369=喪失理由リスト!$A$3,1,IF($H369=喪失理由リスト!$A$4,2,IF($H369=喪失理由リスト!$A$5,3,IF($H369=喪失理由リスト!$A$6,4,IF($H369=喪失理由リスト!$A$7,5,IF($H369=喪失理由リスト!$A$9,6,""))))))</f>
        <v/>
      </c>
      <c r="O369" s="87" t="str">
        <f t="shared" si="34"/>
        <v/>
      </c>
      <c r="P369" s="67" t="str">
        <f t="shared" si="35"/>
        <v/>
      </c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</row>
    <row r="370" spans="1:27" s="54" customFormat="1" ht="30" customHeight="1" x14ac:dyDescent="0.15">
      <c r="A370" s="58"/>
      <c r="B370" s="59" t="str">
        <f t="shared" si="30"/>
        <v/>
      </c>
      <c r="C370" s="83" t="str">
        <f t="shared" si="31"/>
        <v/>
      </c>
      <c r="D370" s="44"/>
      <c r="E370" s="45"/>
      <c r="F370" s="44"/>
      <c r="G370" s="45"/>
      <c r="H370" s="45"/>
      <c r="I370" s="51"/>
      <c r="J370" s="44"/>
      <c r="K370" s="64" t="str">
        <f t="shared" si="32"/>
        <v/>
      </c>
      <c r="L370" s="75" t="str">
        <f>IFERROR(VLOOKUP(INDEX($H$8:$H$1009,ROW()-7,1),喪失理由リスト!$A$1:$D$14,2,FALSE),"")</f>
        <v/>
      </c>
      <c r="M370" s="84" t="str">
        <f t="shared" si="33"/>
        <v/>
      </c>
      <c r="N370" s="70" t="str">
        <f>IF($H370=喪失理由リスト!$A$3,1,IF($H370=喪失理由リスト!$A$4,2,IF($H370=喪失理由リスト!$A$5,3,IF($H370=喪失理由リスト!$A$6,4,IF($H370=喪失理由リスト!$A$7,5,IF($H370=喪失理由リスト!$A$9,6,""))))))</f>
        <v/>
      </c>
      <c r="O370" s="87" t="str">
        <f t="shared" si="34"/>
        <v/>
      </c>
      <c r="P370" s="67" t="str">
        <f t="shared" si="35"/>
        <v/>
      </c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</row>
    <row r="371" spans="1:27" s="54" customFormat="1" ht="30" customHeight="1" x14ac:dyDescent="0.15">
      <c r="A371" s="58"/>
      <c r="B371" s="59" t="str">
        <f t="shared" si="30"/>
        <v/>
      </c>
      <c r="C371" s="83" t="str">
        <f t="shared" si="31"/>
        <v/>
      </c>
      <c r="D371" s="44"/>
      <c r="E371" s="45"/>
      <c r="F371" s="44"/>
      <c r="G371" s="45"/>
      <c r="H371" s="45"/>
      <c r="I371" s="51"/>
      <c r="J371" s="44"/>
      <c r="K371" s="64" t="str">
        <f t="shared" si="32"/>
        <v/>
      </c>
      <c r="L371" s="75" t="str">
        <f>IFERROR(VLOOKUP(INDEX($H$8:$H$1009,ROW()-7,1),喪失理由リスト!$A$1:$D$14,2,FALSE),"")</f>
        <v/>
      </c>
      <c r="M371" s="84" t="str">
        <f t="shared" si="33"/>
        <v/>
      </c>
      <c r="N371" s="70" t="str">
        <f>IF($H371=喪失理由リスト!$A$3,1,IF($H371=喪失理由リスト!$A$4,2,IF($H371=喪失理由リスト!$A$5,3,IF($H371=喪失理由リスト!$A$6,4,IF($H371=喪失理由リスト!$A$7,5,IF($H371=喪失理由リスト!$A$9,6,""))))))</f>
        <v/>
      </c>
      <c r="O371" s="87" t="str">
        <f t="shared" si="34"/>
        <v/>
      </c>
      <c r="P371" s="67" t="str">
        <f t="shared" si="35"/>
        <v/>
      </c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</row>
    <row r="372" spans="1:27" s="54" customFormat="1" ht="30" customHeight="1" x14ac:dyDescent="0.15">
      <c r="A372" s="58"/>
      <c r="B372" s="59" t="str">
        <f t="shared" si="30"/>
        <v/>
      </c>
      <c r="C372" s="83" t="str">
        <f t="shared" si="31"/>
        <v/>
      </c>
      <c r="D372" s="44"/>
      <c r="E372" s="45"/>
      <c r="F372" s="44"/>
      <c r="G372" s="45"/>
      <c r="H372" s="45"/>
      <c r="I372" s="51"/>
      <c r="J372" s="44"/>
      <c r="K372" s="64" t="str">
        <f t="shared" si="32"/>
        <v/>
      </c>
      <c r="L372" s="75" t="str">
        <f>IFERROR(VLOOKUP(INDEX($H$8:$H$1009,ROW()-7,1),喪失理由リスト!$A$1:$D$14,2,FALSE),"")</f>
        <v/>
      </c>
      <c r="M372" s="84" t="str">
        <f t="shared" si="33"/>
        <v/>
      </c>
      <c r="N372" s="70" t="str">
        <f>IF($H372=喪失理由リスト!$A$3,1,IF($H372=喪失理由リスト!$A$4,2,IF($H372=喪失理由リスト!$A$5,3,IF($H372=喪失理由リスト!$A$6,4,IF($H372=喪失理由リスト!$A$7,5,IF($H372=喪失理由リスト!$A$9,6,""))))))</f>
        <v/>
      </c>
      <c r="O372" s="87" t="str">
        <f t="shared" si="34"/>
        <v/>
      </c>
      <c r="P372" s="67" t="str">
        <f t="shared" si="35"/>
        <v/>
      </c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</row>
    <row r="373" spans="1:27" s="54" customFormat="1" ht="30" customHeight="1" x14ac:dyDescent="0.15">
      <c r="A373" s="58"/>
      <c r="B373" s="59" t="str">
        <f t="shared" si="30"/>
        <v/>
      </c>
      <c r="C373" s="83" t="str">
        <f t="shared" si="31"/>
        <v/>
      </c>
      <c r="D373" s="44"/>
      <c r="E373" s="45"/>
      <c r="F373" s="44"/>
      <c r="G373" s="45"/>
      <c r="H373" s="45"/>
      <c r="I373" s="51"/>
      <c r="J373" s="44"/>
      <c r="K373" s="64" t="str">
        <f t="shared" si="32"/>
        <v/>
      </c>
      <c r="L373" s="75" t="str">
        <f>IFERROR(VLOOKUP(INDEX($H$8:$H$1009,ROW()-7,1),喪失理由リスト!$A$1:$D$14,2,FALSE),"")</f>
        <v/>
      </c>
      <c r="M373" s="84" t="str">
        <f t="shared" si="33"/>
        <v/>
      </c>
      <c r="N373" s="70" t="str">
        <f>IF($H373=喪失理由リスト!$A$3,1,IF($H373=喪失理由リスト!$A$4,2,IF($H373=喪失理由リスト!$A$5,3,IF($H373=喪失理由リスト!$A$6,4,IF($H373=喪失理由リスト!$A$7,5,IF($H373=喪失理由リスト!$A$9,6,""))))))</f>
        <v/>
      </c>
      <c r="O373" s="87" t="str">
        <f t="shared" si="34"/>
        <v/>
      </c>
      <c r="P373" s="67" t="str">
        <f t="shared" si="35"/>
        <v/>
      </c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</row>
    <row r="374" spans="1:27" s="54" customFormat="1" ht="30" customHeight="1" x14ac:dyDescent="0.15">
      <c r="A374" s="58"/>
      <c r="B374" s="59" t="str">
        <f t="shared" si="30"/>
        <v/>
      </c>
      <c r="C374" s="83" t="str">
        <f t="shared" si="31"/>
        <v/>
      </c>
      <c r="D374" s="44"/>
      <c r="E374" s="45"/>
      <c r="F374" s="44"/>
      <c r="G374" s="45"/>
      <c r="H374" s="45"/>
      <c r="I374" s="51"/>
      <c r="J374" s="44"/>
      <c r="K374" s="64" t="str">
        <f t="shared" si="32"/>
        <v/>
      </c>
      <c r="L374" s="75" t="str">
        <f>IFERROR(VLOOKUP(INDEX($H$8:$H$1009,ROW()-7,1),喪失理由リスト!$A$1:$D$14,2,FALSE),"")</f>
        <v/>
      </c>
      <c r="M374" s="84" t="str">
        <f t="shared" si="33"/>
        <v/>
      </c>
      <c r="N374" s="70" t="str">
        <f>IF($H374=喪失理由リスト!$A$3,1,IF($H374=喪失理由リスト!$A$4,2,IF($H374=喪失理由リスト!$A$5,3,IF($H374=喪失理由リスト!$A$6,4,IF($H374=喪失理由リスト!$A$7,5,IF($H374=喪失理由リスト!$A$9,6,""))))))</f>
        <v/>
      </c>
      <c r="O374" s="87" t="str">
        <f t="shared" si="34"/>
        <v/>
      </c>
      <c r="P374" s="67" t="str">
        <f t="shared" si="35"/>
        <v/>
      </c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</row>
    <row r="375" spans="1:27" s="54" customFormat="1" ht="30" customHeight="1" x14ac:dyDescent="0.15">
      <c r="A375" s="58"/>
      <c r="B375" s="59" t="str">
        <f t="shared" si="30"/>
        <v/>
      </c>
      <c r="C375" s="83" t="str">
        <f t="shared" si="31"/>
        <v/>
      </c>
      <c r="D375" s="44"/>
      <c r="E375" s="45"/>
      <c r="F375" s="44"/>
      <c r="G375" s="45"/>
      <c r="H375" s="45"/>
      <c r="I375" s="51"/>
      <c r="J375" s="44"/>
      <c r="K375" s="64" t="str">
        <f t="shared" si="32"/>
        <v/>
      </c>
      <c r="L375" s="75" t="str">
        <f>IFERROR(VLOOKUP(INDEX($H$8:$H$1009,ROW()-7,1),喪失理由リスト!$A$1:$D$14,2,FALSE),"")</f>
        <v/>
      </c>
      <c r="M375" s="84" t="str">
        <f t="shared" si="33"/>
        <v/>
      </c>
      <c r="N375" s="70" t="str">
        <f>IF($H375=喪失理由リスト!$A$3,1,IF($H375=喪失理由リスト!$A$4,2,IF($H375=喪失理由リスト!$A$5,3,IF($H375=喪失理由リスト!$A$6,4,IF($H375=喪失理由リスト!$A$7,5,IF($H375=喪失理由リスト!$A$9,6,""))))))</f>
        <v/>
      </c>
      <c r="O375" s="87" t="str">
        <f t="shared" si="34"/>
        <v/>
      </c>
      <c r="P375" s="67" t="str">
        <f t="shared" si="35"/>
        <v/>
      </c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</row>
    <row r="376" spans="1:27" s="54" customFormat="1" ht="30" customHeight="1" x14ac:dyDescent="0.15">
      <c r="A376" s="58"/>
      <c r="B376" s="59" t="str">
        <f t="shared" si="30"/>
        <v/>
      </c>
      <c r="C376" s="83" t="str">
        <f t="shared" si="31"/>
        <v/>
      </c>
      <c r="D376" s="44"/>
      <c r="E376" s="45"/>
      <c r="F376" s="44"/>
      <c r="G376" s="45"/>
      <c r="H376" s="45"/>
      <c r="I376" s="51"/>
      <c r="J376" s="44"/>
      <c r="K376" s="64" t="str">
        <f t="shared" si="32"/>
        <v/>
      </c>
      <c r="L376" s="75" t="str">
        <f>IFERROR(VLOOKUP(INDEX($H$8:$H$1009,ROW()-7,1),喪失理由リスト!$A$1:$D$14,2,FALSE),"")</f>
        <v/>
      </c>
      <c r="M376" s="84" t="str">
        <f t="shared" si="33"/>
        <v/>
      </c>
      <c r="N376" s="70" t="str">
        <f>IF($H376=喪失理由リスト!$A$3,1,IF($H376=喪失理由リスト!$A$4,2,IF($H376=喪失理由リスト!$A$5,3,IF($H376=喪失理由リスト!$A$6,4,IF($H376=喪失理由リスト!$A$7,5,IF($H376=喪失理由リスト!$A$9,6,""))))))</f>
        <v/>
      </c>
      <c r="O376" s="87" t="str">
        <f t="shared" si="34"/>
        <v/>
      </c>
      <c r="P376" s="67" t="str">
        <f t="shared" si="35"/>
        <v/>
      </c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</row>
    <row r="377" spans="1:27" s="54" customFormat="1" ht="30" customHeight="1" x14ac:dyDescent="0.15">
      <c r="A377" s="58"/>
      <c r="B377" s="59" t="str">
        <f t="shared" si="30"/>
        <v/>
      </c>
      <c r="C377" s="83" t="str">
        <f t="shared" si="31"/>
        <v/>
      </c>
      <c r="D377" s="44"/>
      <c r="E377" s="45"/>
      <c r="F377" s="44"/>
      <c r="G377" s="45"/>
      <c r="H377" s="45"/>
      <c r="I377" s="51"/>
      <c r="J377" s="44"/>
      <c r="K377" s="64" t="str">
        <f t="shared" si="32"/>
        <v/>
      </c>
      <c r="L377" s="75" t="str">
        <f>IFERROR(VLOOKUP(INDEX($H$8:$H$1009,ROW()-7,1),喪失理由リスト!$A$1:$D$14,2,FALSE),"")</f>
        <v/>
      </c>
      <c r="M377" s="84" t="str">
        <f t="shared" si="33"/>
        <v/>
      </c>
      <c r="N377" s="70" t="str">
        <f>IF($H377=喪失理由リスト!$A$3,1,IF($H377=喪失理由リスト!$A$4,2,IF($H377=喪失理由リスト!$A$5,3,IF($H377=喪失理由リスト!$A$6,4,IF($H377=喪失理由リスト!$A$7,5,IF($H377=喪失理由リスト!$A$9,6,""))))))</f>
        <v/>
      </c>
      <c r="O377" s="87" t="str">
        <f t="shared" si="34"/>
        <v/>
      </c>
      <c r="P377" s="67" t="str">
        <f t="shared" si="35"/>
        <v/>
      </c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</row>
    <row r="378" spans="1:27" s="54" customFormat="1" ht="30" customHeight="1" x14ac:dyDescent="0.15">
      <c r="A378" s="58"/>
      <c r="B378" s="59" t="str">
        <f t="shared" si="30"/>
        <v/>
      </c>
      <c r="C378" s="83" t="str">
        <f t="shared" si="31"/>
        <v/>
      </c>
      <c r="D378" s="44"/>
      <c r="E378" s="45"/>
      <c r="F378" s="44"/>
      <c r="G378" s="45"/>
      <c r="H378" s="45"/>
      <c r="I378" s="51"/>
      <c r="J378" s="44"/>
      <c r="K378" s="64" t="str">
        <f t="shared" si="32"/>
        <v/>
      </c>
      <c r="L378" s="75" t="str">
        <f>IFERROR(VLOOKUP(INDEX($H$8:$H$1009,ROW()-7,1),喪失理由リスト!$A$1:$D$14,2,FALSE),"")</f>
        <v/>
      </c>
      <c r="M378" s="84" t="str">
        <f t="shared" si="33"/>
        <v/>
      </c>
      <c r="N378" s="70" t="str">
        <f>IF($H378=喪失理由リスト!$A$3,1,IF($H378=喪失理由リスト!$A$4,2,IF($H378=喪失理由リスト!$A$5,3,IF($H378=喪失理由リスト!$A$6,4,IF($H378=喪失理由リスト!$A$7,5,IF($H378=喪失理由リスト!$A$9,6,""))))))</f>
        <v/>
      </c>
      <c r="O378" s="87" t="str">
        <f t="shared" si="34"/>
        <v/>
      </c>
      <c r="P378" s="67" t="str">
        <f t="shared" si="35"/>
        <v/>
      </c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</row>
    <row r="379" spans="1:27" s="54" customFormat="1" ht="30" customHeight="1" x14ac:dyDescent="0.15">
      <c r="A379" s="58"/>
      <c r="B379" s="59" t="str">
        <f t="shared" si="30"/>
        <v/>
      </c>
      <c r="C379" s="83" t="str">
        <f t="shared" si="31"/>
        <v/>
      </c>
      <c r="D379" s="44"/>
      <c r="E379" s="45"/>
      <c r="F379" s="44"/>
      <c r="G379" s="45"/>
      <c r="H379" s="45"/>
      <c r="I379" s="51"/>
      <c r="J379" s="44"/>
      <c r="K379" s="64" t="str">
        <f t="shared" si="32"/>
        <v/>
      </c>
      <c r="L379" s="75" t="str">
        <f>IFERROR(VLOOKUP(INDEX($H$8:$H$1009,ROW()-7,1),喪失理由リスト!$A$1:$D$14,2,FALSE),"")</f>
        <v/>
      </c>
      <c r="M379" s="84" t="str">
        <f t="shared" si="33"/>
        <v/>
      </c>
      <c r="N379" s="70" t="str">
        <f>IF($H379=喪失理由リスト!$A$3,1,IF($H379=喪失理由リスト!$A$4,2,IF($H379=喪失理由リスト!$A$5,3,IF($H379=喪失理由リスト!$A$6,4,IF($H379=喪失理由リスト!$A$7,5,IF($H379=喪失理由リスト!$A$9,6,""))))))</f>
        <v/>
      </c>
      <c r="O379" s="87" t="str">
        <f t="shared" si="34"/>
        <v/>
      </c>
      <c r="P379" s="67" t="str">
        <f t="shared" si="35"/>
        <v/>
      </c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</row>
    <row r="380" spans="1:27" s="54" customFormat="1" ht="30" customHeight="1" x14ac:dyDescent="0.15">
      <c r="A380" s="58"/>
      <c r="B380" s="59" t="str">
        <f t="shared" si="30"/>
        <v/>
      </c>
      <c r="C380" s="83" t="str">
        <f t="shared" si="31"/>
        <v/>
      </c>
      <c r="D380" s="44"/>
      <c r="E380" s="45"/>
      <c r="F380" s="44"/>
      <c r="G380" s="45"/>
      <c r="H380" s="45"/>
      <c r="I380" s="51"/>
      <c r="J380" s="44"/>
      <c r="K380" s="64" t="str">
        <f t="shared" si="32"/>
        <v/>
      </c>
      <c r="L380" s="75" t="str">
        <f>IFERROR(VLOOKUP(INDEX($H$8:$H$1009,ROW()-7,1),喪失理由リスト!$A$1:$D$14,2,FALSE),"")</f>
        <v/>
      </c>
      <c r="M380" s="84" t="str">
        <f t="shared" si="33"/>
        <v/>
      </c>
      <c r="N380" s="70" t="str">
        <f>IF($H380=喪失理由リスト!$A$3,1,IF($H380=喪失理由リスト!$A$4,2,IF($H380=喪失理由リスト!$A$5,3,IF($H380=喪失理由リスト!$A$6,4,IF($H380=喪失理由リスト!$A$7,5,IF($H380=喪失理由リスト!$A$9,6,""))))))</f>
        <v/>
      </c>
      <c r="O380" s="87" t="str">
        <f t="shared" si="34"/>
        <v/>
      </c>
      <c r="P380" s="67" t="str">
        <f t="shared" si="35"/>
        <v/>
      </c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</row>
    <row r="381" spans="1:27" s="54" customFormat="1" ht="30" customHeight="1" x14ac:dyDescent="0.15">
      <c r="A381" s="58"/>
      <c r="B381" s="59" t="str">
        <f t="shared" si="30"/>
        <v/>
      </c>
      <c r="C381" s="83" t="str">
        <f t="shared" si="31"/>
        <v/>
      </c>
      <c r="D381" s="44"/>
      <c r="E381" s="45"/>
      <c r="F381" s="44"/>
      <c r="G381" s="45"/>
      <c r="H381" s="45"/>
      <c r="I381" s="51"/>
      <c r="J381" s="44"/>
      <c r="K381" s="64" t="str">
        <f t="shared" si="32"/>
        <v/>
      </c>
      <c r="L381" s="75" t="str">
        <f>IFERROR(VLOOKUP(INDEX($H$8:$H$1009,ROW()-7,1),喪失理由リスト!$A$1:$D$14,2,FALSE),"")</f>
        <v/>
      </c>
      <c r="M381" s="84" t="str">
        <f t="shared" si="33"/>
        <v/>
      </c>
      <c r="N381" s="70" t="str">
        <f>IF($H381=喪失理由リスト!$A$3,1,IF($H381=喪失理由リスト!$A$4,2,IF($H381=喪失理由リスト!$A$5,3,IF($H381=喪失理由リスト!$A$6,4,IF($H381=喪失理由リスト!$A$7,5,IF($H381=喪失理由リスト!$A$9,6,""))))))</f>
        <v/>
      </c>
      <c r="O381" s="87" t="str">
        <f t="shared" si="34"/>
        <v/>
      </c>
      <c r="P381" s="67" t="str">
        <f t="shared" si="35"/>
        <v/>
      </c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</row>
    <row r="382" spans="1:27" s="54" customFormat="1" ht="30" customHeight="1" x14ac:dyDescent="0.15">
      <c r="A382" s="58"/>
      <c r="B382" s="59" t="str">
        <f t="shared" si="30"/>
        <v/>
      </c>
      <c r="C382" s="83" t="str">
        <f t="shared" si="31"/>
        <v/>
      </c>
      <c r="D382" s="44"/>
      <c r="E382" s="45"/>
      <c r="F382" s="44"/>
      <c r="G382" s="45"/>
      <c r="H382" s="45"/>
      <c r="I382" s="51"/>
      <c r="J382" s="44"/>
      <c r="K382" s="64" t="str">
        <f t="shared" si="32"/>
        <v/>
      </c>
      <c r="L382" s="75" t="str">
        <f>IFERROR(VLOOKUP(INDEX($H$8:$H$1009,ROW()-7,1),喪失理由リスト!$A$1:$D$14,2,FALSE),"")</f>
        <v/>
      </c>
      <c r="M382" s="84" t="str">
        <f t="shared" si="33"/>
        <v/>
      </c>
      <c r="N382" s="70" t="str">
        <f>IF($H382=喪失理由リスト!$A$3,1,IF($H382=喪失理由リスト!$A$4,2,IF($H382=喪失理由リスト!$A$5,3,IF($H382=喪失理由リスト!$A$6,4,IF($H382=喪失理由リスト!$A$7,5,IF($H382=喪失理由リスト!$A$9,6,""))))))</f>
        <v/>
      </c>
      <c r="O382" s="87" t="str">
        <f t="shared" si="34"/>
        <v/>
      </c>
      <c r="P382" s="67" t="str">
        <f t="shared" si="35"/>
        <v/>
      </c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</row>
    <row r="383" spans="1:27" s="54" customFormat="1" ht="30" customHeight="1" x14ac:dyDescent="0.15">
      <c r="A383" s="58"/>
      <c r="B383" s="59" t="str">
        <f t="shared" si="30"/>
        <v/>
      </c>
      <c r="C383" s="83" t="str">
        <f t="shared" si="31"/>
        <v/>
      </c>
      <c r="D383" s="44"/>
      <c r="E383" s="45"/>
      <c r="F383" s="44"/>
      <c r="G383" s="45"/>
      <c r="H383" s="45"/>
      <c r="I383" s="51"/>
      <c r="J383" s="44"/>
      <c r="K383" s="64" t="str">
        <f t="shared" si="32"/>
        <v/>
      </c>
      <c r="L383" s="75" t="str">
        <f>IFERROR(VLOOKUP(INDEX($H$8:$H$1009,ROW()-7,1),喪失理由リスト!$A$1:$D$14,2,FALSE),"")</f>
        <v/>
      </c>
      <c r="M383" s="84" t="str">
        <f t="shared" si="33"/>
        <v/>
      </c>
      <c r="N383" s="70" t="str">
        <f>IF($H383=喪失理由リスト!$A$3,1,IF($H383=喪失理由リスト!$A$4,2,IF($H383=喪失理由リスト!$A$5,3,IF($H383=喪失理由リスト!$A$6,4,IF($H383=喪失理由リスト!$A$7,5,IF($H383=喪失理由リスト!$A$9,6,""))))))</f>
        <v/>
      </c>
      <c r="O383" s="87" t="str">
        <f t="shared" si="34"/>
        <v/>
      </c>
      <c r="P383" s="67" t="str">
        <f t="shared" si="35"/>
        <v/>
      </c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</row>
    <row r="384" spans="1:27" s="54" customFormat="1" ht="30" customHeight="1" x14ac:dyDescent="0.15">
      <c r="A384" s="58"/>
      <c r="B384" s="59" t="str">
        <f t="shared" si="30"/>
        <v/>
      </c>
      <c r="C384" s="83" t="str">
        <f t="shared" si="31"/>
        <v/>
      </c>
      <c r="D384" s="44"/>
      <c r="E384" s="45"/>
      <c r="F384" s="44"/>
      <c r="G384" s="45"/>
      <c r="H384" s="45"/>
      <c r="I384" s="51"/>
      <c r="J384" s="44"/>
      <c r="K384" s="64" t="str">
        <f t="shared" si="32"/>
        <v/>
      </c>
      <c r="L384" s="75" t="str">
        <f>IFERROR(VLOOKUP(INDEX($H$8:$H$1009,ROW()-7,1),喪失理由リスト!$A$1:$D$14,2,FALSE),"")</f>
        <v/>
      </c>
      <c r="M384" s="84" t="str">
        <f t="shared" si="33"/>
        <v/>
      </c>
      <c r="N384" s="70" t="str">
        <f>IF($H384=喪失理由リスト!$A$3,1,IF($H384=喪失理由リスト!$A$4,2,IF($H384=喪失理由リスト!$A$5,3,IF($H384=喪失理由リスト!$A$6,4,IF($H384=喪失理由リスト!$A$7,5,IF($H384=喪失理由リスト!$A$9,6,""))))))</f>
        <v/>
      </c>
      <c r="O384" s="87" t="str">
        <f t="shared" si="34"/>
        <v/>
      </c>
      <c r="P384" s="67" t="str">
        <f t="shared" si="35"/>
        <v/>
      </c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</row>
    <row r="385" spans="1:27" s="54" customFormat="1" ht="30" customHeight="1" x14ac:dyDescent="0.15">
      <c r="A385" s="58"/>
      <c r="B385" s="59" t="str">
        <f t="shared" si="30"/>
        <v/>
      </c>
      <c r="C385" s="83" t="str">
        <f t="shared" si="31"/>
        <v/>
      </c>
      <c r="D385" s="44"/>
      <c r="E385" s="45"/>
      <c r="F385" s="44"/>
      <c r="G385" s="45"/>
      <c r="H385" s="45"/>
      <c r="I385" s="51"/>
      <c r="J385" s="44"/>
      <c r="K385" s="64" t="str">
        <f t="shared" si="32"/>
        <v/>
      </c>
      <c r="L385" s="75" t="str">
        <f>IFERROR(VLOOKUP(INDEX($H$8:$H$1009,ROW()-7,1),喪失理由リスト!$A$1:$D$14,2,FALSE),"")</f>
        <v/>
      </c>
      <c r="M385" s="84" t="str">
        <f t="shared" si="33"/>
        <v/>
      </c>
      <c r="N385" s="70" t="str">
        <f>IF($H385=喪失理由リスト!$A$3,1,IF($H385=喪失理由リスト!$A$4,2,IF($H385=喪失理由リスト!$A$5,3,IF($H385=喪失理由リスト!$A$6,4,IF($H385=喪失理由リスト!$A$7,5,IF($H385=喪失理由リスト!$A$9,6,""))))))</f>
        <v/>
      </c>
      <c r="O385" s="87" t="str">
        <f t="shared" si="34"/>
        <v/>
      </c>
      <c r="P385" s="67" t="str">
        <f t="shared" si="35"/>
        <v/>
      </c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</row>
    <row r="386" spans="1:27" s="54" customFormat="1" ht="30" customHeight="1" x14ac:dyDescent="0.15">
      <c r="A386" s="58"/>
      <c r="B386" s="59" t="str">
        <f t="shared" si="30"/>
        <v/>
      </c>
      <c r="C386" s="83" t="str">
        <f t="shared" si="31"/>
        <v/>
      </c>
      <c r="D386" s="44"/>
      <c r="E386" s="45"/>
      <c r="F386" s="44"/>
      <c r="G386" s="45"/>
      <c r="H386" s="45"/>
      <c r="I386" s="51"/>
      <c r="J386" s="44"/>
      <c r="K386" s="64" t="str">
        <f t="shared" si="32"/>
        <v/>
      </c>
      <c r="L386" s="75" t="str">
        <f>IFERROR(VLOOKUP(INDEX($H$8:$H$1009,ROW()-7,1),喪失理由リスト!$A$1:$D$14,2,FALSE),"")</f>
        <v/>
      </c>
      <c r="M386" s="84" t="str">
        <f t="shared" si="33"/>
        <v/>
      </c>
      <c r="N386" s="70" t="str">
        <f>IF($H386=喪失理由リスト!$A$3,1,IF($H386=喪失理由リスト!$A$4,2,IF($H386=喪失理由リスト!$A$5,3,IF($H386=喪失理由リスト!$A$6,4,IF($H386=喪失理由リスト!$A$7,5,IF($H386=喪失理由リスト!$A$9,6,""))))))</f>
        <v/>
      </c>
      <c r="O386" s="87" t="str">
        <f t="shared" si="34"/>
        <v/>
      </c>
      <c r="P386" s="67" t="str">
        <f t="shared" si="35"/>
        <v/>
      </c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</row>
    <row r="387" spans="1:27" s="54" customFormat="1" ht="30" customHeight="1" x14ac:dyDescent="0.15">
      <c r="A387" s="58"/>
      <c r="B387" s="59" t="str">
        <f t="shared" si="30"/>
        <v/>
      </c>
      <c r="C387" s="83" t="str">
        <f t="shared" si="31"/>
        <v/>
      </c>
      <c r="D387" s="44"/>
      <c r="E387" s="45"/>
      <c r="F387" s="44"/>
      <c r="G387" s="45"/>
      <c r="H387" s="45"/>
      <c r="I387" s="51"/>
      <c r="J387" s="44"/>
      <c r="K387" s="64" t="str">
        <f t="shared" si="32"/>
        <v/>
      </c>
      <c r="L387" s="75" t="str">
        <f>IFERROR(VLOOKUP(INDEX($H$8:$H$1009,ROW()-7,1),喪失理由リスト!$A$1:$D$14,2,FALSE),"")</f>
        <v/>
      </c>
      <c r="M387" s="84" t="str">
        <f t="shared" si="33"/>
        <v/>
      </c>
      <c r="N387" s="70" t="str">
        <f>IF($H387=喪失理由リスト!$A$3,1,IF($H387=喪失理由リスト!$A$4,2,IF($H387=喪失理由リスト!$A$5,3,IF($H387=喪失理由リスト!$A$6,4,IF($H387=喪失理由リスト!$A$7,5,IF($H387=喪失理由リスト!$A$9,6,""))))))</f>
        <v/>
      </c>
      <c r="O387" s="87" t="str">
        <f t="shared" si="34"/>
        <v/>
      </c>
      <c r="P387" s="67" t="str">
        <f t="shared" si="35"/>
        <v/>
      </c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</row>
    <row r="388" spans="1:27" s="54" customFormat="1" ht="30" customHeight="1" x14ac:dyDescent="0.15">
      <c r="A388" s="58"/>
      <c r="B388" s="59" t="str">
        <f t="shared" si="30"/>
        <v/>
      </c>
      <c r="C388" s="83" t="str">
        <f t="shared" si="31"/>
        <v/>
      </c>
      <c r="D388" s="44"/>
      <c r="E388" s="45"/>
      <c r="F388" s="44"/>
      <c r="G388" s="45"/>
      <c r="H388" s="45"/>
      <c r="I388" s="51"/>
      <c r="J388" s="44"/>
      <c r="K388" s="64" t="str">
        <f t="shared" si="32"/>
        <v/>
      </c>
      <c r="L388" s="75" t="str">
        <f>IFERROR(VLOOKUP(INDEX($H$8:$H$1009,ROW()-7,1),喪失理由リスト!$A$1:$D$14,2,FALSE),"")</f>
        <v/>
      </c>
      <c r="M388" s="84" t="str">
        <f t="shared" si="33"/>
        <v/>
      </c>
      <c r="N388" s="70" t="str">
        <f>IF($H388=喪失理由リスト!$A$3,1,IF($H388=喪失理由リスト!$A$4,2,IF($H388=喪失理由リスト!$A$5,3,IF($H388=喪失理由リスト!$A$6,4,IF($H388=喪失理由リスト!$A$7,5,IF($H388=喪失理由リスト!$A$9,6,""))))))</f>
        <v/>
      </c>
      <c r="O388" s="87" t="str">
        <f t="shared" si="34"/>
        <v/>
      </c>
      <c r="P388" s="67" t="str">
        <f t="shared" si="35"/>
        <v/>
      </c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</row>
    <row r="389" spans="1:27" s="54" customFormat="1" ht="30" customHeight="1" x14ac:dyDescent="0.15">
      <c r="A389" s="58"/>
      <c r="B389" s="59" t="str">
        <f t="shared" si="30"/>
        <v/>
      </c>
      <c r="C389" s="83" t="str">
        <f t="shared" si="31"/>
        <v/>
      </c>
      <c r="D389" s="44"/>
      <c r="E389" s="45"/>
      <c r="F389" s="44"/>
      <c r="G389" s="45"/>
      <c r="H389" s="45"/>
      <c r="I389" s="51"/>
      <c r="J389" s="44"/>
      <c r="K389" s="64" t="str">
        <f t="shared" si="32"/>
        <v/>
      </c>
      <c r="L389" s="75" t="str">
        <f>IFERROR(VLOOKUP(INDEX($H$8:$H$1009,ROW()-7,1),喪失理由リスト!$A$1:$D$14,2,FALSE),"")</f>
        <v/>
      </c>
      <c r="M389" s="84" t="str">
        <f t="shared" si="33"/>
        <v/>
      </c>
      <c r="N389" s="70" t="str">
        <f>IF($H389=喪失理由リスト!$A$3,1,IF($H389=喪失理由リスト!$A$4,2,IF($H389=喪失理由リスト!$A$5,3,IF($H389=喪失理由リスト!$A$6,4,IF($H389=喪失理由リスト!$A$7,5,IF($H389=喪失理由リスト!$A$9,6,""))))))</f>
        <v/>
      </c>
      <c r="O389" s="87" t="str">
        <f t="shared" si="34"/>
        <v/>
      </c>
      <c r="P389" s="67" t="str">
        <f t="shared" si="35"/>
        <v/>
      </c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</row>
    <row r="390" spans="1:27" s="54" customFormat="1" ht="30" customHeight="1" x14ac:dyDescent="0.15">
      <c r="A390" s="58"/>
      <c r="B390" s="59" t="str">
        <f t="shared" si="30"/>
        <v/>
      </c>
      <c r="C390" s="83" t="str">
        <f t="shared" si="31"/>
        <v/>
      </c>
      <c r="D390" s="44"/>
      <c r="E390" s="45"/>
      <c r="F390" s="44"/>
      <c r="G390" s="45"/>
      <c r="H390" s="45"/>
      <c r="I390" s="51"/>
      <c r="J390" s="44"/>
      <c r="K390" s="64" t="str">
        <f t="shared" si="32"/>
        <v/>
      </c>
      <c r="L390" s="75" t="str">
        <f>IFERROR(VLOOKUP(INDEX($H$8:$H$1009,ROW()-7,1),喪失理由リスト!$A$1:$D$14,2,FALSE),"")</f>
        <v/>
      </c>
      <c r="M390" s="84" t="str">
        <f t="shared" si="33"/>
        <v/>
      </c>
      <c r="N390" s="70" t="str">
        <f>IF($H390=喪失理由リスト!$A$3,1,IF($H390=喪失理由リスト!$A$4,2,IF($H390=喪失理由リスト!$A$5,3,IF($H390=喪失理由リスト!$A$6,4,IF($H390=喪失理由リスト!$A$7,5,IF($H390=喪失理由リスト!$A$9,6,""))))))</f>
        <v/>
      </c>
      <c r="O390" s="87" t="str">
        <f t="shared" si="34"/>
        <v/>
      </c>
      <c r="P390" s="67" t="str">
        <f t="shared" si="35"/>
        <v/>
      </c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</row>
    <row r="391" spans="1:27" s="54" customFormat="1" ht="30" customHeight="1" x14ac:dyDescent="0.15">
      <c r="A391" s="58"/>
      <c r="B391" s="59" t="str">
        <f t="shared" si="30"/>
        <v/>
      </c>
      <c r="C391" s="83" t="str">
        <f t="shared" si="31"/>
        <v/>
      </c>
      <c r="D391" s="44"/>
      <c r="E391" s="45"/>
      <c r="F391" s="44"/>
      <c r="G391" s="45"/>
      <c r="H391" s="45"/>
      <c r="I391" s="51"/>
      <c r="J391" s="44"/>
      <c r="K391" s="64" t="str">
        <f t="shared" si="32"/>
        <v/>
      </c>
      <c r="L391" s="75" t="str">
        <f>IFERROR(VLOOKUP(INDEX($H$8:$H$1009,ROW()-7,1),喪失理由リスト!$A$1:$D$14,2,FALSE),"")</f>
        <v/>
      </c>
      <c r="M391" s="84" t="str">
        <f t="shared" si="33"/>
        <v/>
      </c>
      <c r="N391" s="70" t="str">
        <f>IF($H391=喪失理由リスト!$A$3,1,IF($H391=喪失理由リスト!$A$4,2,IF($H391=喪失理由リスト!$A$5,3,IF($H391=喪失理由リスト!$A$6,4,IF($H391=喪失理由リスト!$A$7,5,IF($H391=喪失理由リスト!$A$9,6,""))))))</f>
        <v/>
      </c>
      <c r="O391" s="87" t="str">
        <f t="shared" si="34"/>
        <v/>
      </c>
      <c r="P391" s="67" t="str">
        <f t="shared" si="35"/>
        <v/>
      </c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</row>
    <row r="392" spans="1:27" s="54" customFormat="1" ht="30" customHeight="1" x14ac:dyDescent="0.15">
      <c r="A392" s="58"/>
      <c r="B392" s="59" t="str">
        <f t="shared" si="30"/>
        <v/>
      </c>
      <c r="C392" s="83" t="str">
        <f t="shared" si="31"/>
        <v/>
      </c>
      <c r="D392" s="44"/>
      <c r="E392" s="45"/>
      <c r="F392" s="44"/>
      <c r="G392" s="45"/>
      <c r="H392" s="45"/>
      <c r="I392" s="51"/>
      <c r="J392" s="44"/>
      <c r="K392" s="64" t="str">
        <f t="shared" si="32"/>
        <v/>
      </c>
      <c r="L392" s="75" t="str">
        <f>IFERROR(VLOOKUP(INDEX($H$8:$H$1009,ROW()-7,1),喪失理由リスト!$A$1:$D$14,2,FALSE),"")</f>
        <v/>
      </c>
      <c r="M392" s="84" t="str">
        <f t="shared" si="33"/>
        <v/>
      </c>
      <c r="N392" s="70" t="str">
        <f>IF($H392=喪失理由リスト!$A$3,1,IF($H392=喪失理由リスト!$A$4,2,IF($H392=喪失理由リスト!$A$5,3,IF($H392=喪失理由リスト!$A$6,4,IF($H392=喪失理由リスト!$A$7,5,IF($H392=喪失理由リスト!$A$9,6,""))))))</f>
        <v/>
      </c>
      <c r="O392" s="87" t="str">
        <f t="shared" si="34"/>
        <v/>
      </c>
      <c r="P392" s="67" t="str">
        <f t="shared" si="35"/>
        <v/>
      </c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</row>
    <row r="393" spans="1:27" s="54" customFormat="1" ht="30" customHeight="1" x14ac:dyDescent="0.15">
      <c r="A393" s="58"/>
      <c r="B393" s="59" t="str">
        <f t="shared" ref="B393:B456" si="36">IFERROR(IF(B392-1&lt;1,"",B392-1),"")</f>
        <v/>
      </c>
      <c r="C393" s="83" t="str">
        <f t="shared" ref="C393:C456" si="37">IF(ISERROR(VALUE($E$4)),"",IF(ROW()-7&lt;=IF($E$4="",0,VALUE($E$4)),ROW()-7,""))</f>
        <v/>
      </c>
      <c r="D393" s="44"/>
      <c r="E393" s="45"/>
      <c r="F393" s="44"/>
      <c r="G393" s="45"/>
      <c r="H393" s="45"/>
      <c r="I393" s="51"/>
      <c r="J393" s="44"/>
      <c r="K393" s="64" t="str">
        <f t="shared" ref="K393:K456" si="38">IF(INDEX($I$8:$L$1009,ROW()-7,1)&lt;&gt;"",IF(INDEX($I$8:$L$1009,ROW()-7,4)=6,INDEX($I$8:$L$1009,ROW()-7,1)-1,IF(INDEX($I$8:$L$1009,ROW()-7,4)=1,INDEX($I$8:$L$1009,ROW()-7,1)+1,IF(INDEX($I$8:$L$1009,ROW()-7,4)=2,INDEX($I$8:$L$1009,ROW()-7,1)+1,IF(INDEX($I$8:$L$1009,ROW()-7,4)=3,INDEX($I$8:$L$1009,ROW()-7,1)+1,IF(INDEX($I$8:$L$1009,ROW()-7,4)=4,INDEX($I$8:$L$1009,ROW()-7,1)+1,IF(INDEX($I$8:$L$1009,ROW()-7,4)=5,INDEX($I$8:$L$1009,ROW()-7,1)+1,IF(INDEX($I$8:$L$1009,ROW()-7,4)=7,INDEX($I$8:$L$1009,ROW()-7,1)+1,""))))))),"")</f>
        <v/>
      </c>
      <c r="L393" s="75" t="str">
        <f>IFERROR(VLOOKUP(INDEX($H$8:$H$1009,ROW()-7,1),喪失理由リスト!$A$1:$D$14,2,FALSE),"")</f>
        <v/>
      </c>
      <c r="M393" s="84" t="str">
        <f t="shared" ref="M393:M456" si="39">IF(C393&lt;&gt;"",IF(INDEX($O$8:$O$1009,ROW()-7,1)="","企業事業所コードを入力してください。",IF(LEN(INDEX($O$8:$P$1009,ROW()-7,1))&lt;&gt;10,"企業事業所コードは10桁で入力してください。",IF(INDEX($O$8:$P$1009,ROW()-7,2)&lt;&gt;"",IF(LEN(INDEX($O$8:$P$1009,ROW()-7,2))&lt;&gt;10,"加入者コードは10桁で入力してください。",""),""))),"")</f>
        <v/>
      </c>
      <c r="N393" s="70" t="str">
        <f>IF($H393=喪失理由リスト!$A$3,1,IF($H393=喪失理由リスト!$A$4,2,IF($H393=喪失理由リスト!$A$5,3,IF($H393=喪失理由リスト!$A$6,4,IF($H393=喪失理由リスト!$A$7,5,IF($H393=喪失理由リスト!$A$9,6,""))))))</f>
        <v/>
      </c>
      <c r="O393" s="87" t="str">
        <f t="shared" ref="O393:O456" si="40">SUBSTITUTE(SUBSTITUTE(CLEAN(INDEX($D$8:$D$1009,ROW()-7,1))," ",""),"　","")</f>
        <v/>
      </c>
      <c r="P393" s="67" t="str">
        <f t="shared" ref="P393:P456" si="41">SUBSTITUTE(SUBSTITUTE(CLEAN(INDEX($F$8:$F$1009,ROW()-7,1))," ",""),"　","")</f>
        <v/>
      </c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</row>
    <row r="394" spans="1:27" s="54" customFormat="1" ht="30" customHeight="1" x14ac:dyDescent="0.15">
      <c r="A394" s="58"/>
      <c r="B394" s="59" t="str">
        <f t="shared" si="36"/>
        <v/>
      </c>
      <c r="C394" s="83" t="str">
        <f t="shared" si="37"/>
        <v/>
      </c>
      <c r="D394" s="44"/>
      <c r="E394" s="45"/>
      <c r="F394" s="44"/>
      <c r="G394" s="45"/>
      <c r="H394" s="45"/>
      <c r="I394" s="51"/>
      <c r="J394" s="44"/>
      <c r="K394" s="64" t="str">
        <f t="shared" si="38"/>
        <v/>
      </c>
      <c r="L394" s="75" t="str">
        <f>IFERROR(VLOOKUP(INDEX($H$8:$H$1009,ROW()-7,1),喪失理由リスト!$A$1:$D$14,2,FALSE),"")</f>
        <v/>
      </c>
      <c r="M394" s="84" t="str">
        <f t="shared" si="39"/>
        <v/>
      </c>
      <c r="N394" s="70" t="str">
        <f>IF($H394=喪失理由リスト!$A$3,1,IF($H394=喪失理由リスト!$A$4,2,IF($H394=喪失理由リスト!$A$5,3,IF($H394=喪失理由リスト!$A$6,4,IF($H394=喪失理由リスト!$A$7,5,IF($H394=喪失理由リスト!$A$9,6,""))))))</f>
        <v/>
      </c>
      <c r="O394" s="87" t="str">
        <f t="shared" si="40"/>
        <v/>
      </c>
      <c r="P394" s="67" t="str">
        <f t="shared" si="41"/>
        <v/>
      </c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</row>
    <row r="395" spans="1:27" s="54" customFormat="1" ht="30" customHeight="1" x14ac:dyDescent="0.15">
      <c r="A395" s="58"/>
      <c r="B395" s="59" t="str">
        <f t="shared" si="36"/>
        <v/>
      </c>
      <c r="C395" s="83" t="str">
        <f t="shared" si="37"/>
        <v/>
      </c>
      <c r="D395" s="44"/>
      <c r="E395" s="45"/>
      <c r="F395" s="44"/>
      <c r="G395" s="45"/>
      <c r="H395" s="45"/>
      <c r="I395" s="51"/>
      <c r="J395" s="44"/>
      <c r="K395" s="64" t="str">
        <f t="shared" si="38"/>
        <v/>
      </c>
      <c r="L395" s="75" t="str">
        <f>IFERROR(VLOOKUP(INDEX($H$8:$H$1009,ROW()-7,1),喪失理由リスト!$A$1:$D$14,2,FALSE),"")</f>
        <v/>
      </c>
      <c r="M395" s="84" t="str">
        <f t="shared" si="39"/>
        <v/>
      </c>
      <c r="N395" s="70" t="str">
        <f>IF($H395=喪失理由リスト!$A$3,1,IF($H395=喪失理由リスト!$A$4,2,IF($H395=喪失理由リスト!$A$5,3,IF($H395=喪失理由リスト!$A$6,4,IF($H395=喪失理由リスト!$A$7,5,IF($H395=喪失理由リスト!$A$9,6,""))))))</f>
        <v/>
      </c>
      <c r="O395" s="87" t="str">
        <f t="shared" si="40"/>
        <v/>
      </c>
      <c r="P395" s="67" t="str">
        <f t="shared" si="41"/>
        <v/>
      </c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</row>
    <row r="396" spans="1:27" s="54" customFormat="1" ht="30" customHeight="1" x14ac:dyDescent="0.15">
      <c r="A396" s="58"/>
      <c r="B396" s="59" t="str">
        <f t="shared" si="36"/>
        <v/>
      </c>
      <c r="C396" s="83" t="str">
        <f t="shared" si="37"/>
        <v/>
      </c>
      <c r="D396" s="44"/>
      <c r="E396" s="45"/>
      <c r="F396" s="44"/>
      <c r="G396" s="45"/>
      <c r="H396" s="45"/>
      <c r="I396" s="51"/>
      <c r="J396" s="44"/>
      <c r="K396" s="64" t="str">
        <f t="shared" si="38"/>
        <v/>
      </c>
      <c r="L396" s="75" t="str">
        <f>IFERROR(VLOOKUP(INDEX($H$8:$H$1009,ROW()-7,1),喪失理由リスト!$A$1:$D$14,2,FALSE),"")</f>
        <v/>
      </c>
      <c r="M396" s="84" t="str">
        <f t="shared" si="39"/>
        <v/>
      </c>
      <c r="N396" s="70" t="str">
        <f>IF($H396=喪失理由リスト!$A$3,1,IF($H396=喪失理由リスト!$A$4,2,IF($H396=喪失理由リスト!$A$5,3,IF($H396=喪失理由リスト!$A$6,4,IF($H396=喪失理由リスト!$A$7,5,IF($H396=喪失理由リスト!$A$9,6,""))))))</f>
        <v/>
      </c>
      <c r="O396" s="87" t="str">
        <f t="shared" si="40"/>
        <v/>
      </c>
      <c r="P396" s="67" t="str">
        <f t="shared" si="41"/>
        <v/>
      </c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</row>
    <row r="397" spans="1:27" s="54" customFormat="1" ht="30" customHeight="1" x14ac:dyDescent="0.15">
      <c r="A397" s="58"/>
      <c r="B397" s="59" t="str">
        <f t="shared" si="36"/>
        <v/>
      </c>
      <c r="C397" s="83" t="str">
        <f t="shared" si="37"/>
        <v/>
      </c>
      <c r="D397" s="44"/>
      <c r="E397" s="45"/>
      <c r="F397" s="44"/>
      <c r="G397" s="45"/>
      <c r="H397" s="45"/>
      <c r="I397" s="51"/>
      <c r="J397" s="44"/>
      <c r="K397" s="64" t="str">
        <f t="shared" si="38"/>
        <v/>
      </c>
      <c r="L397" s="75" t="str">
        <f>IFERROR(VLOOKUP(INDEX($H$8:$H$1009,ROW()-7,1),喪失理由リスト!$A$1:$D$14,2,FALSE),"")</f>
        <v/>
      </c>
      <c r="M397" s="84" t="str">
        <f t="shared" si="39"/>
        <v/>
      </c>
      <c r="N397" s="70" t="str">
        <f>IF($H397=喪失理由リスト!$A$3,1,IF($H397=喪失理由リスト!$A$4,2,IF($H397=喪失理由リスト!$A$5,3,IF($H397=喪失理由リスト!$A$6,4,IF($H397=喪失理由リスト!$A$7,5,IF($H397=喪失理由リスト!$A$9,6,""))))))</f>
        <v/>
      </c>
      <c r="O397" s="87" t="str">
        <f t="shared" si="40"/>
        <v/>
      </c>
      <c r="P397" s="67" t="str">
        <f t="shared" si="41"/>
        <v/>
      </c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</row>
    <row r="398" spans="1:27" s="54" customFormat="1" ht="30" customHeight="1" x14ac:dyDescent="0.15">
      <c r="A398" s="58"/>
      <c r="B398" s="59" t="str">
        <f t="shared" si="36"/>
        <v/>
      </c>
      <c r="C398" s="83" t="str">
        <f t="shared" si="37"/>
        <v/>
      </c>
      <c r="D398" s="44"/>
      <c r="E398" s="45"/>
      <c r="F398" s="44"/>
      <c r="G398" s="45"/>
      <c r="H398" s="45"/>
      <c r="I398" s="51"/>
      <c r="J398" s="44"/>
      <c r="K398" s="64" t="str">
        <f t="shared" si="38"/>
        <v/>
      </c>
      <c r="L398" s="75" t="str">
        <f>IFERROR(VLOOKUP(INDEX($H$8:$H$1009,ROW()-7,1),喪失理由リスト!$A$1:$D$14,2,FALSE),"")</f>
        <v/>
      </c>
      <c r="M398" s="84" t="str">
        <f t="shared" si="39"/>
        <v/>
      </c>
      <c r="N398" s="70" t="str">
        <f>IF($H398=喪失理由リスト!$A$3,1,IF($H398=喪失理由リスト!$A$4,2,IF($H398=喪失理由リスト!$A$5,3,IF($H398=喪失理由リスト!$A$6,4,IF($H398=喪失理由リスト!$A$7,5,IF($H398=喪失理由リスト!$A$9,6,""))))))</f>
        <v/>
      </c>
      <c r="O398" s="87" t="str">
        <f t="shared" si="40"/>
        <v/>
      </c>
      <c r="P398" s="67" t="str">
        <f t="shared" si="41"/>
        <v/>
      </c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</row>
    <row r="399" spans="1:27" s="54" customFormat="1" ht="30" customHeight="1" x14ac:dyDescent="0.15">
      <c r="A399" s="58"/>
      <c r="B399" s="59" t="str">
        <f t="shared" si="36"/>
        <v/>
      </c>
      <c r="C399" s="83" t="str">
        <f t="shared" si="37"/>
        <v/>
      </c>
      <c r="D399" s="44"/>
      <c r="E399" s="45"/>
      <c r="F399" s="44"/>
      <c r="G399" s="45"/>
      <c r="H399" s="45"/>
      <c r="I399" s="51"/>
      <c r="J399" s="44"/>
      <c r="K399" s="64" t="str">
        <f t="shared" si="38"/>
        <v/>
      </c>
      <c r="L399" s="75" t="str">
        <f>IFERROR(VLOOKUP(INDEX($H$8:$H$1009,ROW()-7,1),喪失理由リスト!$A$1:$D$14,2,FALSE),"")</f>
        <v/>
      </c>
      <c r="M399" s="84" t="str">
        <f t="shared" si="39"/>
        <v/>
      </c>
      <c r="N399" s="70" t="str">
        <f>IF($H399=喪失理由リスト!$A$3,1,IF($H399=喪失理由リスト!$A$4,2,IF($H399=喪失理由リスト!$A$5,3,IF($H399=喪失理由リスト!$A$6,4,IF($H399=喪失理由リスト!$A$7,5,IF($H399=喪失理由リスト!$A$9,6,""))))))</f>
        <v/>
      </c>
      <c r="O399" s="87" t="str">
        <f t="shared" si="40"/>
        <v/>
      </c>
      <c r="P399" s="67" t="str">
        <f t="shared" si="41"/>
        <v/>
      </c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</row>
    <row r="400" spans="1:27" s="54" customFormat="1" ht="30" customHeight="1" x14ac:dyDescent="0.15">
      <c r="A400" s="58"/>
      <c r="B400" s="59" t="str">
        <f t="shared" si="36"/>
        <v/>
      </c>
      <c r="C400" s="83" t="str">
        <f t="shared" si="37"/>
        <v/>
      </c>
      <c r="D400" s="44"/>
      <c r="E400" s="45"/>
      <c r="F400" s="44"/>
      <c r="G400" s="45"/>
      <c r="H400" s="45"/>
      <c r="I400" s="51"/>
      <c r="J400" s="44"/>
      <c r="K400" s="64" t="str">
        <f t="shared" si="38"/>
        <v/>
      </c>
      <c r="L400" s="75" t="str">
        <f>IFERROR(VLOOKUP(INDEX($H$8:$H$1009,ROW()-7,1),喪失理由リスト!$A$1:$D$14,2,FALSE),"")</f>
        <v/>
      </c>
      <c r="M400" s="84" t="str">
        <f t="shared" si="39"/>
        <v/>
      </c>
      <c r="N400" s="70" t="str">
        <f>IF($H400=喪失理由リスト!$A$3,1,IF($H400=喪失理由リスト!$A$4,2,IF($H400=喪失理由リスト!$A$5,3,IF($H400=喪失理由リスト!$A$6,4,IF($H400=喪失理由リスト!$A$7,5,IF($H400=喪失理由リスト!$A$9,6,""))))))</f>
        <v/>
      </c>
      <c r="O400" s="87" t="str">
        <f t="shared" si="40"/>
        <v/>
      </c>
      <c r="P400" s="67" t="str">
        <f t="shared" si="41"/>
        <v/>
      </c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</row>
    <row r="401" spans="1:27" s="54" customFormat="1" ht="30" customHeight="1" x14ac:dyDescent="0.15">
      <c r="A401" s="58"/>
      <c r="B401" s="59" t="str">
        <f t="shared" si="36"/>
        <v/>
      </c>
      <c r="C401" s="83" t="str">
        <f t="shared" si="37"/>
        <v/>
      </c>
      <c r="D401" s="44"/>
      <c r="E401" s="45"/>
      <c r="F401" s="44"/>
      <c r="G401" s="45"/>
      <c r="H401" s="45"/>
      <c r="I401" s="51"/>
      <c r="J401" s="44"/>
      <c r="K401" s="64" t="str">
        <f t="shared" si="38"/>
        <v/>
      </c>
      <c r="L401" s="75" t="str">
        <f>IFERROR(VLOOKUP(INDEX($H$8:$H$1009,ROW()-7,1),喪失理由リスト!$A$1:$D$14,2,FALSE),"")</f>
        <v/>
      </c>
      <c r="M401" s="84" t="str">
        <f t="shared" si="39"/>
        <v/>
      </c>
      <c r="N401" s="70" t="str">
        <f>IF($H401=喪失理由リスト!$A$3,1,IF($H401=喪失理由リスト!$A$4,2,IF($H401=喪失理由リスト!$A$5,3,IF($H401=喪失理由リスト!$A$6,4,IF($H401=喪失理由リスト!$A$7,5,IF($H401=喪失理由リスト!$A$9,6,""))))))</f>
        <v/>
      </c>
      <c r="O401" s="87" t="str">
        <f t="shared" si="40"/>
        <v/>
      </c>
      <c r="P401" s="67" t="str">
        <f t="shared" si="41"/>
        <v/>
      </c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</row>
    <row r="402" spans="1:27" s="54" customFormat="1" ht="30" customHeight="1" x14ac:dyDescent="0.15">
      <c r="A402" s="58"/>
      <c r="B402" s="59" t="str">
        <f t="shared" si="36"/>
        <v/>
      </c>
      <c r="C402" s="83" t="str">
        <f t="shared" si="37"/>
        <v/>
      </c>
      <c r="D402" s="44"/>
      <c r="E402" s="45"/>
      <c r="F402" s="44"/>
      <c r="G402" s="45"/>
      <c r="H402" s="45"/>
      <c r="I402" s="51"/>
      <c r="J402" s="44"/>
      <c r="K402" s="64" t="str">
        <f t="shared" si="38"/>
        <v/>
      </c>
      <c r="L402" s="75" t="str">
        <f>IFERROR(VLOOKUP(INDEX($H$8:$H$1009,ROW()-7,1),喪失理由リスト!$A$1:$D$14,2,FALSE),"")</f>
        <v/>
      </c>
      <c r="M402" s="84" t="str">
        <f t="shared" si="39"/>
        <v/>
      </c>
      <c r="N402" s="70" t="str">
        <f>IF($H402=喪失理由リスト!$A$3,1,IF($H402=喪失理由リスト!$A$4,2,IF($H402=喪失理由リスト!$A$5,3,IF($H402=喪失理由リスト!$A$6,4,IF($H402=喪失理由リスト!$A$7,5,IF($H402=喪失理由リスト!$A$9,6,""))))))</f>
        <v/>
      </c>
      <c r="O402" s="87" t="str">
        <f t="shared" si="40"/>
        <v/>
      </c>
      <c r="P402" s="67" t="str">
        <f t="shared" si="41"/>
        <v/>
      </c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</row>
    <row r="403" spans="1:27" s="54" customFormat="1" ht="30" customHeight="1" x14ac:dyDescent="0.15">
      <c r="A403" s="58"/>
      <c r="B403" s="59" t="str">
        <f t="shared" si="36"/>
        <v/>
      </c>
      <c r="C403" s="83" t="str">
        <f t="shared" si="37"/>
        <v/>
      </c>
      <c r="D403" s="44"/>
      <c r="E403" s="45"/>
      <c r="F403" s="44"/>
      <c r="G403" s="45"/>
      <c r="H403" s="45"/>
      <c r="I403" s="51"/>
      <c r="J403" s="44"/>
      <c r="K403" s="64" t="str">
        <f t="shared" si="38"/>
        <v/>
      </c>
      <c r="L403" s="75" t="str">
        <f>IFERROR(VLOOKUP(INDEX($H$8:$H$1009,ROW()-7,1),喪失理由リスト!$A$1:$D$14,2,FALSE),"")</f>
        <v/>
      </c>
      <c r="M403" s="84" t="str">
        <f t="shared" si="39"/>
        <v/>
      </c>
      <c r="N403" s="70" t="str">
        <f>IF($H403=喪失理由リスト!$A$3,1,IF($H403=喪失理由リスト!$A$4,2,IF($H403=喪失理由リスト!$A$5,3,IF($H403=喪失理由リスト!$A$6,4,IF($H403=喪失理由リスト!$A$7,5,IF($H403=喪失理由リスト!$A$9,6,""))))))</f>
        <v/>
      </c>
      <c r="O403" s="87" t="str">
        <f t="shared" si="40"/>
        <v/>
      </c>
      <c r="P403" s="67" t="str">
        <f t="shared" si="41"/>
        <v/>
      </c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</row>
    <row r="404" spans="1:27" s="54" customFormat="1" ht="30" customHeight="1" x14ac:dyDescent="0.15">
      <c r="A404" s="58"/>
      <c r="B404" s="59" t="str">
        <f t="shared" si="36"/>
        <v/>
      </c>
      <c r="C404" s="83" t="str">
        <f t="shared" si="37"/>
        <v/>
      </c>
      <c r="D404" s="44"/>
      <c r="E404" s="45"/>
      <c r="F404" s="44"/>
      <c r="G404" s="45"/>
      <c r="H404" s="45"/>
      <c r="I404" s="51"/>
      <c r="J404" s="44"/>
      <c r="K404" s="64" t="str">
        <f t="shared" si="38"/>
        <v/>
      </c>
      <c r="L404" s="75" t="str">
        <f>IFERROR(VLOOKUP(INDEX($H$8:$H$1009,ROW()-7,1),喪失理由リスト!$A$1:$D$14,2,FALSE),"")</f>
        <v/>
      </c>
      <c r="M404" s="84" t="str">
        <f t="shared" si="39"/>
        <v/>
      </c>
      <c r="N404" s="70" t="str">
        <f>IF($H404=喪失理由リスト!$A$3,1,IF($H404=喪失理由リスト!$A$4,2,IF($H404=喪失理由リスト!$A$5,3,IF($H404=喪失理由リスト!$A$6,4,IF($H404=喪失理由リスト!$A$7,5,IF($H404=喪失理由リスト!$A$9,6,""))))))</f>
        <v/>
      </c>
      <c r="O404" s="87" t="str">
        <f t="shared" si="40"/>
        <v/>
      </c>
      <c r="P404" s="67" t="str">
        <f t="shared" si="41"/>
        <v/>
      </c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</row>
    <row r="405" spans="1:27" s="54" customFormat="1" ht="30" customHeight="1" x14ac:dyDescent="0.15">
      <c r="A405" s="58"/>
      <c r="B405" s="59" t="str">
        <f t="shared" si="36"/>
        <v/>
      </c>
      <c r="C405" s="83" t="str">
        <f t="shared" si="37"/>
        <v/>
      </c>
      <c r="D405" s="44"/>
      <c r="E405" s="45"/>
      <c r="F405" s="44"/>
      <c r="G405" s="45"/>
      <c r="H405" s="45"/>
      <c r="I405" s="51"/>
      <c r="J405" s="44"/>
      <c r="K405" s="64" t="str">
        <f t="shared" si="38"/>
        <v/>
      </c>
      <c r="L405" s="75" t="str">
        <f>IFERROR(VLOOKUP(INDEX($H$8:$H$1009,ROW()-7,1),喪失理由リスト!$A$1:$D$14,2,FALSE),"")</f>
        <v/>
      </c>
      <c r="M405" s="84" t="str">
        <f t="shared" si="39"/>
        <v/>
      </c>
      <c r="N405" s="70" t="str">
        <f>IF($H405=喪失理由リスト!$A$3,1,IF($H405=喪失理由リスト!$A$4,2,IF($H405=喪失理由リスト!$A$5,3,IF($H405=喪失理由リスト!$A$6,4,IF($H405=喪失理由リスト!$A$7,5,IF($H405=喪失理由リスト!$A$9,6,""))))))</f>
        <v/>
      </c>
      <c r="O405" s="87" t="str">
        <f t="shared" si="40"/>
        <v/>
      </c>
      <c r="P405" s="67" t="str">
        <f t="shared" si="41"/>
        <v/>
      </c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</row>
    <row r="406" spans="1:27" s="54" customFormat="1" ht="30" customHeight="1" x14ac:dyDescent="0.15">
      <c r="A406" s="58"/>
      <c r="B406" s="59" t="str">
        <f t="shared" si="36"/>
        <v/>
      </c>
      <c r="C406" s="83" t="str">
        <f t="shared" si="37"/>
        <v/>
      </c>
      <c r="D406" s="44"/>
      <c r="E406" s="45"/>
      <c r="F406" s="44"/>
      <c r="G406" s="45"/>
      <c r="H406" s="45"/>
      <c r="I406" s="51"/>
      <c r="J406" s="44"/>
      <c r="K406" s="64" t="str">
        <f t="shared" si="38"/>
        <v/>
      </c>
      <c r="L406" s="75" t="str">
        <f>IFERROR(VLOOKUP(INDEX($H$8:$H$1009,ROW()-7,1),喪失理由リスト!$A$1:$D$14,2,FALSE),"")</f>
        <v/>
      </c>
      <c r="M406" s="84" t="str">
        <f t="shared" si="39"/>
        <v/>
      </c>
      <c r="N406" s="70" t="str">
        <f>IF($H406=喪失理由リスト!$A$3,1,IF($H406=喪失理由リスト!$A$4,2,IF($H406=喪失理由リスト!$A$5,3,IF($H406=喪失理由リスト!$A$6,4,IF($H406=喪失理由リスト!$A$7,5,IF($H406=喪失理由リスト!$A$9,6,""))))))</f>
        <v/>
      </c>
      <c r="O406" s="87" t="str">
        <f t="shared" si="40"/>
        <v/>
      </c>
      <c r="P406" s="67" t="str">
        <f t="shared" si="41"/>
        <v/>
      </c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</row>
    <row r="407" spans="1:27" s="54" customFormat="1" ht="30" customHeight="1" x14ac:dyDescent="0.15">
      <c r="A407" s="58"/>
      <c r="B407" s="59" t="str">
        <f t="shared" si="36"/>
        <v/>
      </c>
      <c r="C407" s="83" t="str">
        <f t="shared" si="37"/>
        <v/>
      </c>
      <c r="D407" s="44"/>
      <c r="E407" s="45"/>
      <c r="F407" s="44"/>
      <c r="G407" s="45"/>
      <c r="H407" s="45"/>
      <c r="I407" s="51"/>
      <c r="J407" s="44"/>
      <c r="K407" s="64" t="str">
        <f t="shared" si="38"/>
        <v/>
      </c>
      <c r="L407" s="75" t="str">
        <f>IFERROR(VLOOKUP(INDEX($H$8:$H$1009,ROW()-7,1),喪失理由リスト!$A$1:$D$14,2,FALSE),"")</f>
        <v/>
      </c>
      <c r="M407" s="84" t="str">
        <f t="shared" si="39"/>
        <v/>
      </c>
      <c r="N407" s="70" t="str">
        <f>IF($H407=喪失理由リスト!$A$3,1,IF($H407=喪失理由リスト!$A$4,2,IF($H407=喪失理由リスト!$A$5,3,IF($H407=喪失理由リスト!$A$6,4,IF($H407=喪失理由リスト!$A$7,5,IF($H407=喪失理由リスト!$A$9,6,""))))))</f>
        <v/>
      </c>
      <c r="O407" s="87" t="str">
        <f t="shared" si="40"/>
        <v/>
      </c>
      <c r="P407" s="67" t="str">
        <f t="shared" si="41"/>
        <v/>
      </c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</row>
    <row r="408" spans="1:27" s="54" customFormat="1" ht="30" customHeight="1" x14ac:dyDescent="0.15">
      <c r="A408" s="58"/>
      <c r="B408" s="59" t="str">
        <f t="shared" si="36"/>
        <v/>
      </c>
      <c r="C408" s="83" t="str">
        <f t="shared" si="37"/>
        <v/>
      </c>
      <c r="D408" s="44"/>
      <c r="E408" s="45"/>
      <c r="F408" s="44"/>
      <c r="G408" s="45"/>
      <c r="H408" s="45"/>
      <c r="I408" s="51"/>
      <c r="J408" s="44"/>
      <c r="K408" s="64" t="str">
        <f t="shared" si="38"/>
        <v/>
      </c>
      <c r="L408" s="75" t="str">
        <f>IFERROR(VLOOKUP(INDEX($H$8:$H$1009,ROW()-7,1),喪失理由リスト!$A$1:$D$14,2,FALSE),"")</f>
        <v/>
      </c>
      <c r="M408" s="84" t="str">
        <f t="shared" si="39"/>
        <v/>
      </c>
      <c r="N408" s="70" t="str">
        <f>IF($H408=喪失理由リスト!$A$3,1,IF($H408=喪失理由リスト!$A$4,2,IF($H408=喪失理由リスト!$A$5,3,IF($H408=喪失理由リスト!$A$6,4,IF($H408=喪失理由リスト!$A$7,5,IF($H408=喪失理由リスト!$A$9,6,""))))))</f>
        <v/>
      </c>
      <c r="O408" s="87" t="str">
        <f t="shared" si="40"/>
        <v/>
      </c>
      <c r="P408" s="67" t="str">
        <f t="shared" si="41"/>
        <v/>
      </c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</row>
    <row r="409" spans="1:27" s="54" customFormat="1" ht="30" customHeight="1" x14ac:dyDescent="0.15">
      <c r="A409" s="58"/>
      <c r="B409" s="59" t="str">
        <f t="shared" si="36"/>
        <v/>
      </c>
      <c r="C409" s="83" t="str">
        <f t="shared" si="37"/>
        <v/>
      </c>
      <c r="D409" s="44"/>
      <c r="E409" s="45"/>
      <c r="F409" s="44"/>
      <c r="G409" s="45"/>
      <c r="H409" s="45"/>
      <c r="I409" s="51"/>
      <c r="J409" s="44"/>
      <c r="K409" s="64" t="str">
        <f t="shared" si="38"/>
        <v/>
      </c>
      <c r="L409" s="75" t="str">
        <f>IFERROR(VLOOKUP(INDEX($H$8:$H$1009,ROW()-7,1),喪失理由リスト!$A$1:$D$14,2,FALSE),"")</f>
        <v/>
      </c>
      <c r="M409" s="84" t="str">
        <f t="shared" si="39"/>
        <v/>
      </c>
      <c r="N409" s="70" t="str">
        <f>IF($H409=喪失理由リスト!$A$3,1,IF($H409=喪失理由リスト!$A$4,2,IF($H409=喪失理由リスト!$A$5,3,IF($H409=喪失理由リスト!$A$6,4,IF($H409=喪失理由リスト!$A$7,5,IF($H409=喪失理由リスト!$A$9,6,""))))))</f>
        <v/>
      </c>
      <c r="O409" s="87" t="str">
        <f t="shared" si="40"/>
        <v/>
      </c>
      <c r="P409" s="67" t="str">
        <f t="shared" si="41"/>
        <v/>
      </c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</row>
    <row r="410" spans="1:27" s="54" customFormat="1" ht="30" customHeight="1" x14ac:dyDescent="0.15">
      <c r="A410" s="58"/>
      <c r="B410" s="59" t="str">
        <f t="shared" si="36"/>
        <v/>
      </c>
      <c r="C410" s="83" t="str">
        <f t="shared" si="37"/>
        <v/>
      </c>
      <c r="D410" s="44"/>
      <c r="E410" s="45"/>
      <c r="F410" s="44"/>
      <c r="G410" s="45"/>
      <c r="H410" s="45"/>
      <c r="I410" s="51"/>
      <c r="J410" s="44"/>
      <c r="K410" s="64" t="str">
        <f t="shared" si="38"/>
        <v/>
      </c>
      <c r="L410" s="75" t="str">
        <f>IFERROR(VLOOKUP(INDEX($H$8:$H$1009,ROW()-7,1),喪失理由リスト!$A$1:$D$14,2,FALSE),"")</f>
        <v/>
      </c>
      <c r="M410" s="84" t="str">
        <f t="shared" si="39"/>
        <v/>
      </c>
      <c r="N410" s="70" t="str">
        <f>IF($H410=喪失理由リスト!$A$3,1,IF($H410=喪失理由リスト!$A$4,2,IF($H410=喪失理由リスト!$A$5,3,IF($H410=喪失理由リスト!$A$6,4,IF($H410=喪失理由リスト!$A$7,5,IF($H410=喪失理由リスト!$A$9,6,""))))))</f>
        <v/>
      </c>
      <c r="O410" s="87" t="str">
        <f t="shared" si="40"/>
        <v/>
      </c>
      <c r="P410" s="67" t="str">
        <f t="shared" si="41"/>
        <v/>
      </c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</row>
    <row r="411" spans="1:27" s="54" customFormat="1" ht="30" customHeight="1" x14ac:dyDescent="0.15">
      <c r="A411" s="58"/>
      <c r="B411" s="59" t="str">
        <f t="shared" si="36"/>
        <v/>
      </c>
      <c r="C411" s="83" t="str">
        <f t="shared" si="37"/>
        <v/>
      </c>
      <c r="D411" s="44"/>
      <c r="E411" s="45"/>
      <c r="F411" s="44"/>
      <c r="G411" s="45"/>
      <c r="H411" s="45"/>
      <c r="I411" s="51"/>
      <c r="J411" s="44"/>
      <c r="K411" s="64" t="str">
        <f t="shared" si="38"/>
        <v/>
      </c>
      <c r="L411" s="75" t="str">
        <f>IFERROR(VLOOKUP(INDEX($H$8:$H$1009,ROW()-7,1),喪失理由リスト!$A$1:$D$14,2,FALSE),"")</f>
        <v/>
      </c>
      <c r="M411" s="84" t="str">
        <f t="shared" si="39"/>
        <v/>
      </c>
      <c r="N411" s="70" t="str">
        <f>IF($H411=喪失理由リスト!$A$3,1,IF($H411=喪失理由リスト!$A$4,2,IF($H411=喪失理由リスト!$A$5,3,IF($H411=喪失理由リスト!$A$6,4,IF($H411=喪失理由リスト!$A$7,5,IF($H411=喪失理由リスト!$A$9,6,""))))))</f>
        <v/>
      </c>
      <c r="O411" s="87" t="str">
        <f t="shared" si="40"/>
        <v/>
      </c>
      <c r="P411" s="67" t="str">
        <f t="shared" si="41"/>
        <v/>
      </c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</row>
    <row r="412" spans="1:27" s="54" customFormat="1" ht="30" customHeight="1" x14ac:dyDescent="0.15">
      <c r="A412" s="58"/>
      <c r="B412" s="59" t="str">
        <f t="shared" si="36"/>
        <v/>
      </c>
      <c r="C412" s="83" t="str">
        <f t="shared" si="37"/>
        <v/>
      </c>
      <c r="D412" s="44"/>
      <c r="E412" s="45"/>
      <c r="F412" s="44"/>
      <c r="G412" s="45"/>
      <c r="H412" s="45"/>
      <c r="I412" s="51"/>
      <c r="J412" s="44"/>
      <c r="K412" s="64" t="str">
        <f t="shared" si="38"/>
        <v/>
      </c>
      <c r="L412" s="75" t="str">
        <f>IFERROR(VLOOKUP(INDEX($H$8:$H$1009,ROW()-7,1),喪失理由リスト!$A$1:$D$14,2,FALSE),"")</f>
        <v/>
      </c>
      <c r="M412" s="84" t="str">
        <f t="shared" si="39"/>
        <v/>
      </c>
      <c r="N412" s="70" t="str">
        <f>IF($H412=喪失理由リスト!$A$3,1,IF($H412=喪失理由リスト!$A$4,2,IF($H412=喪失理由リスト!$A$5,3,IF($H412=喪失理由リスト!$A$6,4,IF($H412=喪失理由リスト!$A$7,5,IF($H412=喪失理由リスト!$A$9,6,""))))))</f>
        <v/>
      </c>
      <c r="O412" s="87" t="str">
        <f t="shared" si="40"/>
        <v/>
      </c>
      <c r="P412" s="67" t="str">
        <f t="shared" si="41"/>
        <v/>
      </c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</row>
    <row r="413" spans="1:27" s="54" customFormat="1" ht="30" customHeight="1" x14ac:dyDescent="0.15">
      <c r="A413" s="58"/>
      <c r="B413" s="59" t="str">
        <f t="shared" si="36"/>
        <v/>
      </c>
      <c r="C413" s="83" t="str">
        <f t="shared" si="37"/>
        <v/>
      </c>
      <c r="D413" s="44"/>
      <c r="E413" s="45"/>
      <c r="F413" s="44"/>
      <c r="G413" s="45"/>
      <c r="H413" s="45"/>
      <c r="I413" s="51"/>
      <c r="J413" s="44"/>
      <c r="K413" s="64" t="str">
        <f t="shared" si="38"/>
        <v/>
      </c>
      <c r="L413" s="75" t="str">
        <f>IFERROR(VLOOKUP(INDEX($H$8:$H$1009,ROW()-7,1),喪失理由リスト!$A$1:$D$14,2,FALSE),"")</f>
        <v/>
      </c>
      <c r="M413" s="84" t="str">
        <f t="shared" si="39"/>
        <v/>
      </c>
      <c r="N413" s="70" t="str">
        <f>IF($H413=喪失理由リスト!$A$3,1,IF($H413=喪失理由リスト!$A$4,2,IF($H413=喪失理由リスト!$A$5,3,IF($H413=喪失理由リスト!$A$6,4,IF($H413=喪失理由リスト!$A$7,5,IF($H413=喪失理由リスト!$A$9,6,""))))))</f>
        <v/>
      </c>
      <c r="O413" s="87" t="str">
        <f t="shared" si="40"/>
        <v/>
      </c>
      <c r="P413" s="67" t="str">
        <f t="shared" si="41"/>
        <v/>
      </c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</row>
    <row r="414" spans="1:27" s="54" customFormat="1" ht="30" customHeight="1" x14ac:dyDescent="0.15">
      <c r="A414" s="58"/>
      <c r="B414" s="59" t="str">
        <f t="shared" si="36"/>
        <v/>
      </c>
      <c r="C414" s="83" t="str">
        <f t="shared" si="37"/>
        <v/>
      </c>
      <c r="D414" s="44"/>
      <c r="E414" s="45"/>
      <c r="F414" s="44"/>
      <c r="G414" s="45"/>
      <c r="H414" s="45"/>
      <c r="I414" s="51"/>
      <c r="J414" s="44"/>
      <c r="K414" s="64" t="str">
        <f t="shared" si="38"/>
        <v/>
      </c>
      <c r="L414" s="75" t="str">
        <f>IFERROR(VLOOKUP(INDEX($H$8:$H$1009,ROW()-7,1),喪失理由リスト!$A$1:$D$14,2,FALSE),"")</f>
        <v/>
      </c>
      <c r="M414" s="84" t="str">
        <f t="shared" si="39"/>
        <v/>
      </c>
      <c r="N414" s="70" t="str">
        <f>IF($H414=喪失理由リスト!$A$3,1,IF($H414=喪失理由リスト!$A$4,2,IF($H414=喪失理由リスト!$A$5,3,IF($H414=喪失理由リスト!$A$6,4,IF($H414=喪失理由リスト!$A$7,5,IF($H414=喪失理由リスト!$A$9,6,""))))))</f>
        <v/>
      </c>
      <c r="O414" s="87" t="str">
        <f t="shared" si="40"/>
        <v/>
      </c>
      <c r="P414" s="67" t="str">
        <f t="shared" si="41"/>
        <v/>
      </c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</row>
    <row r="415" spans="1:27" s="54" customFormat="1" ht="30" customHeight="1" x14ac:dyDescent="0.15">
      <c r="A415" s="58"/>
      <c r="B415" s="59" t="str">
        <f t="shared" si="36"/>
        <v/>
      </c>
      <c r="C415" s="83" t="str">
        <f t="shared" si="37"/>
        <v/>
      </c>
      <c r="D415" s="44"/>
      <c r="E415" s="45"/>
      <c r="F415" s="44"/>
      <c r="G415" s="45"/>
      <c r="H415" s="45"/>
      <c r="I415" s="51"/>
      <c r="J415" s="44"/>
      <c r="K415" s="64" t="str">
        <f t="shared" si="38"/>
        <v/>
      </c>
      <c r="L415" s="75" t="str">
        <f>IFERROR(VLOOKUP(INDEX($H$8:$H$1009,ROW()-7,1),喪失理由リスト!$A$1:$D$14,2,FALSE),"")</f>
        <v/>
      </c>
      <c r="M415" s="84" t="str">
        <f t="shared" si="39"/>
        <v/>
      </c>
      <c r="N415" s="70" t="str">
        <f>IF($H415=喪失理由リスト!$A$3,1,IF($H415=喪失理由リスト!$A$4,2,IF($H415=喪失理由リスト!$A$5,3,IF($H415=喪失理由リスト!$A$6,4,IF($H415=喪失理由リスト!$A$7,5,IF($H415=喪失理由リスト!$A$9,6,""))))))</f>
        <v/>
      </c>
      <c r="O415" s="87" t="str">
        <f t="shared" si="40"/>
        <v/>
      </c>
      <c r="P415" s="67" t="str">
        <f t="shared" si="41"/>
        <v/>
      </c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</row>
    <row r="416" spans="1:27" s="54" customFormat="1" ht="30" customHeight="1" x14ac:dyDescent="0.15">
      <c r="A416" s="58"/>
      <c r="B416" s="59" t="str">
        <f t="shared" si="36"/>
        <v/>
      </c>
      <c r="C416" s="83" t="str">
        <f t="shared" si="37"/>
        <v/>
      </c>
      <c r="D416" s="44"/>
      <c r="E416" s="45"/>
      <c r="F416" s="44"/>
      <c r="G416" s="45"/>
      <c r="H416" s="45"/>
      <c r="I416" s="51"/>
      <c r="J416" s="44"/>
      <c r="K416" s="64" t="str">
        <f t="shared" si="38"/>
        <v/>
      </c>
      <c r="L416" s="75" t="str">
        <f>IFERROR(VLOOKUP(INDEX($H$8:$H$1009,ROW()-7,1),喪失理由リスト!$A$1:$D$14,2,FALSE),"")</f>
        <v/>
      </c>
      <c r="M416" s="84" t="str">
        <f t="shared" si="39"/>
        <v/>
      </c>
      <c r="N416" s="70" t="str">
        <f>IF($H416=喪失理由リスト!$A$3,1,IF($H416=喪失理由リスト!$A$4,2,IF($H416=喪失理由リスト!$A$5,3,IF($H416=喪失理由リスト!$A$6,4,IF($H416=喪失理由リスト!$A$7,5,IF($H416=喪失理由リスト!$A$9,6,""))))))</f>
        <v/>
      </c>
      <c r="O416" s="87" t="str">
        <f t="shared" si="40"/>
        <v/>
      </c>
      <c r="P416" s="67" t="str">
        <f t="shared" si="41"/>
        <v/>
      </c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</row>
    <row r="417" spans="1:27" s="54" customFormat="1" ht="30" customHeight="1" x14ac:dyDescent="0.15">
      <c r="A417" s="58"/>
      <c r="B417" s="59" t="str">
        <f t="shared" si="36"/>
        <v/>
      </c>
      <c r="C417" s="83" t="str">
        <f t="shared" si="37"/>
        <v/>
      </c>
      <c r="D417" s="44"/>
      <c r="E417" s="45"/>
      <c r="F417" s="44"/>
      <c r="G417" s="45"/>
      <c r="H417" s="45"/>
      <c r="I417" s="51"/>
      <c r="J417" s="44"/>
      <c r="K417" s="64" t="str">
        <f t="shared" si="38"/>
        <v/>
      </c>
      <c r="L417" s="75" t="str">
        <f>IFERROR(VLOOKUP(INDEX($H$8:$H$1009,ROW()-7,1),喪失理由リスト!$A$1:$D$14,2,FALSE),"")</f>
        <v/>
      </c>
      <c r="M417" s="84" t="str">
        <f t="shared" si="39"/>
        <v/>
      </c>
      <c r="N417" s="70" t="str">
        <f>IF($H417=喪失理由リスト!$A$3,1,IF($H417=喪失理由リスト!$A$4,2,IF($H417=喪失理由リスト!$A$5,3,IF($H417=喪失理由リスト!$A$6,4,IF($H417=喪失理由リスト!$A$7,5,IF($H417=喪失理由リスト!$A$9,6,""))))))</f>
        <v/>
      </c>
      <c r="O417" s="87" t="str">
        <f t="shared" si="40"/>
        <v/>
      </c>
      <c r="P417" s="67" t="str">
        <f t="shared" si="41"/>
        <v/>
      </c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</row>
    <row r="418" spans="1:27" s="54" customFormat="1" ht="30" customHeight="1" x14ac:dyDescent="0.15">
      <c r="A418" s="58"/>
      <c r="B418" s="59" t="str">
        <f t="shared" si="36"/>
        <v/>
      </c>
      <c r="C418" s="83" t="str">
        <f t="shared" si="37"/>
        <v/>
      </c>
      <c r="D418" s="44"/>
      <c r="E418" s="45"/>
      <c r="F418" s="44"/>
      <c r="G418" s="45"/>
      <c r="H418" s="45"/>
      <c r="I418" s="51"/>
      <c r="J418" s="44"/>
      <c r="K418" s="64" t="str">
        <f t="shared" si="38"/>
        <v/>
      </c>
      <c r="L418" s="75" t="str">
        <f>IFERROR(VLOOKUP(INDEX($H$8:$H$1009,ROW()-7,1),喪失理由リスト!$A$1:$D$14,2,FALSE),"")</f>
        <v/>
      </c>
      <c r="M418" s="84" t="str">
        <f t="shared" si="39"/>
        <v/>
      </c>
      <c r="N418" s="70" t="str">
        <f>IF($H418=喪失理由リスト!$A$3,1,IF($H418=喪失理由リスト!$A$4,2,IF($H418=喪失理由リスト!$A$5,3,IF($H418=喪失理由リスト!$A$6,4,IF($H418=喪失理由リスト!$A$7,5,IF($H418=喪失理由リスト!$A$9,6,""))))))</f>
        <v/>
      </c>
      <c r="O418" s="87" t="str">
        <f t="shared" si="40"/>
        <v/>
      </c>
      <c r="P418" s="67" t="str">
        <f t="shared" si="41"/>
        <v/>
      </c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</row>
    <row r="419" spans="1:27" s="54" customFormat="1" ht="30" customHeight="1" x14ac:dyDescent="0.15">
      <c r="A419" s="58"/>
      <c r="B419" s="59" t="str">
        <f t="shared" si="36"/>
        <v/>
      </c>
      <c r="C419" s="83" t="str">
        <f t="shared" si="37"/>
        <v/>
      </c>
      <c r="D419" s="44"/>
      <c r="E419" s="45"/>
      <c r="F419" s="44"/>
      <c r="G419" s="45"/>
      <c r="H419" s="45"/>
      <c r="I419" s="51"/>
      <c r="J419" s="44"/>
      <c r="K419" s="64" t="str">
        <f t="shared" si="38"/>
        <v/>
      </c>
      <c r="L419" s="75" t="str">
        <f>IFERROR(VLOOKUP(INDEX($H$8:$H$1009,ROW()-7,1),喪失理由リスト!$A$1:$D$14,2,FALSE),"")</f>
        <v/>
      </c>
      <c r="M419" s="84" t="str">
        <f t="shared" si="39"/>
        <v/>
      </c>
      <c r="N419" s="70" t="str">
        <f>IF($H419=喪失理由リスト!$A$3,1,IF($H419=喪失理由リスト!$A$4,2,IF($H419=喪失理由リスト!$A$5,3,IF($H419=喪失理由リスト!$A$6,4,IF($H419=喪失理由リスト!$A$7,5,IF($H419=喪失理由リスト!$A$9,6,""))))))</f>
        <v/>
      </c>
      <c r="O419" s="87" t="str">
        <f t="shared" si="40"/>
        <v/>
      </c>
      <c r="P419" s="67" t="str">
        <f t="shared" si="41"/>
        <v/>
      </c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</row>
    <row r="420" spans="1:27" s="54" customFormat="1" ht="30" customHeight="1" x14ac:dyDescent="0.15">
      <c r="A420" s="58"/>
      <c r="B420" s="59" t="str">
        <f t="shared" si="36"/>
        <v/>
      </c>
      <c r="C420" s="83" t="str">
        <f t="shared" si="37"/>
        <v/>
      </c>
      <c r="D420" s="44"/>
      <c r="E420" s="45"/>
      <c r="F420" s="44"/>
      <c r="G420" s="45"/>
      <c r="H420" s="45"/>
      <c r="I420" s="51"/>
      <c r="J420" s="44"/>
      <c r="K420" s="64" t="str">
        <f t="shared" si="38"/>
        <v/>
      </c>
      <c r="L420" s="75" t="str">
        <f>IFERROR(VLOOKUP(INDEX($H$8:$H$1009,ROW()-7,1),喪失理由リスト!$A$1:$D$14,2,FALSE),"")</f>
        <v/>
      </c>
      <c r="M420" s="84" t="str">
        <f t="shared" si="39"/>
        <v/>
      </c>
      <c r="N420" s="70" t="str">
        <f>IF($H420=喪失理由リスト!$A$3,1,IF($H420=喪失理由リスト!$A$4,2,IF($H420=喪失理由リスト!$A$5,3,IF($H420=喪失理由リスト!$A$6,4,IF($H420=喪失理由リスト!$A$7,5,IF($H420=喪失理由リスト!$A$9,6,""))))))</f>
        <v/>
      </c>
      <c r="O420" s="87" t="str">
        <f t="shared" si="40"/>
        <v/>
      </c>
      <c r="P420" s="67" t="str">
        <f t="shared" si="41"/>
        <v/>
      </c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</row>
    <row r="421" spans="1:27" s="54" customFormat="1" ht="30" customHeight="1" x14ac:dyDescent="0.15">
      <c r="A421" s="58"/>
      <c r="B421" s="59" t="str">
        <f t="shared" si="36"/>
        <v/>
      </c>
      <c r="C421" s="83" t="str">
        <f t="shared" si="37"/>
        <v/>
      </c>
      <c r="D421" s="44"/>
      <c r="E421" s="45"/>
      <c r="F421" s="44"/>
      <c r="G421" s="45"/>
      <c r="H421" s="45"/>
      <c r="I421" s="51"/>
      <c r="J421" s="44"/>
      <c r="K421" s="64" t="str">
        <f t="shared" si="38"/>
        <v/>
      </c>
      <c r="L421" s="75" t="str">
        <f>IFERROR(VLOOKUP(INDEX($H$8:$H$1009,ROW()-7,1),喪失理由リスト!$A$1:$D$14,2,FALSE),"")</f>
        <v/>
      </c>
      <c r="M421" s="84" t="str">
        <f t="shared" si="39"/>
        <v/>
      </c>
      <c r="N421" s="70" t="str">
        <f>IF($H421=喪失理由リスト!$A$3,1,IF($H421=喪失理由リスト!$A$4,2,IF($H421=喪失理由リスト!$A$5,3,IF($H421=喪失理由リスト!$A$6,4,IF($H421=喪失理由リスト!$A$7,5,IF($H421=喪失理由リスト!$A$9,6,""))))))</f>
        <v/>
      </c>
      <c r="O421" s="87" t="str">
        <f t="shared" si="40"/>
        <v/>
      </c>
      <c r="P421" s="67" t="str">
        <f t="shared" si="41"/>
        <v/>
      </c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</row>
    <row r="422" spans="1:27" s="54" customFormat="1" ht="30" customHeight="1" x14ac:dyDescent="0.15">
      <c r="A422" s="58"/>
      <c r="B422" s="59" t="str">
        <f t="shared" si="36"/>
        <v/>
      </c>
      <c r="C422" s="83" t="str">
        <f t="shared" si="37"/>
        <v/>
      </c>
      <c r="D422" s="44"/>
      <c r="E422" s="45"/>
      <c r="F422" s="44"/>
      <c r="G422" s="45"/>
      <c r="H422" s="45"/>
      <c r="I422" s="51"/>
      <c r="J422" s="44"/>
      <c r="K422" s="64" t="str">
        <f t="shared" si="38"/>
        <v/>
      </c>
      <c r="L422" s="75" t="str">
        <f>IFERROR(VLOOKUP(INDEX($H$8:$H$1009,ROW()-7,1),喪失理由リスト!$A$1:$D$14,2,FALSE),"")</f>
        <v/>
      </c>
      <c r="M422" s="84" t="str">
        <f t="shared" si="39"/>
        <v/>
      </c>
      <c r="N422" s="70" t="str">
        <f>IF($H422=喪失理由リスト!$A$3,1,IF($H422=喪失理由リスト!$A$4,2,IF($H422=喪失理由リスト!$A$5,3,IF($H422=喪失理由リスト!$A$6,4,IF($H422=喪失理由リスト!$A$7,5,IF($H422=喪失理由リスト!$A$9,6,""))))))</f>
        <v/>
      </c>
      <c r="O422" s="87" t="str">
        <f t="shared" si="40"/>
        <v/>
      </c>
      <c r="P422" s="67" t="str">
        <f t="shared" si="41"/>
        <v/>
      </c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</row>
    <row r="423" spans="1:27" s="54" customFormat="1" ht="30" customHeight="1" x14ac:dyDescent="0.15">
      <c r="A423" s="58"/>
      <c r="B423" s="59" t="str">
        <f t="shared" si="36"/>
        <v/>
      </c>
      <c r="C423" s="83" t="str">
        <f t="shared" si="37"/>
        <v/>
      </c>
      <c r="D423" s="44"/>
      <c r="E423" s="45"/>
      <c r="F423" s="44"/>
      <c r="G423" s="45"/>
      <c r="H423" s="45"/>
      <c r="I423" s="51"/>
      <c r="J423" s="44"/>
      <c r="K423" s="64" t="str">
        <f t="shared" si="38"/>
        <v/>
      </c>
      <c r="L423" s="75" t="str">
        <f>IFERROR(VLOOKUP(INDEX($H$8:$H$1009,ROW()-7,1),喪失理由リスト!$A$1:$D$14,2,FALSE),"")</f>
        <v/>
      </c>
      <c r="M423" s="84" t="str">
        <f t="shared" si="39"/>
        <v/>
      </c>
      <c r="N423" s="70" t="str">
        <f>IF($H423=喪失理由リスト!$A$3,1,IF($H423=喪失理由リスト!$A$4,2,IF($H423=喪失理由リスト!$A$5,3,IF($H423=喪失理由リスト!$A$6,4,IF($H423=喪失理由リスト!$A$7,5,IF($H423=喪失理由リスト!$A$9,6,""))))))</f>
        <v/>
      </c>
      <c r="O423" s="87" t="str">
        <f t="shared" si="40"/>
        <v/>
      </c>
      <c r="P423" s="67" t="str">
        <f t="shared" si="41"/>
        <v/>
      </c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</row>
    <row r="424" spans="1:27" s="54" customFormat="1" ht="30" customHeight="1" x14ac:dyDescent="0.15">
      <c r="A424" s="58"/>
      <c r="B424" s="59" t="str">
        <f t="shared" si="36"/>
        <v/>
      </c>
      <c r="C424" s="83" t="str">
        <f t="shared" si="37"/>
        <v/>
      </c>
      <c r="D424" s="44"/>
      <c r="E424" s="45"/>
      <c r="F424" s="44"/>
      <c r="G424" s="45"/>
      <c r="H424" s="45"/>
      <c r="I424" s="51"/>
      <c r="J424" s="44"/>
      <c r="K424" s="64" t="str">
        <f t="shared" si="38"/>
        <v/>
      </c>
      <c r="L424" s="75" t="str">
        <f>IFERROR(VLOOKUP(INDEX($H$8:$H$1009,ROW()-7,1),喪失理由リスト!$A$1:$D$14,2,FALSE),"")</f>
        <v/>
      </c>
      <c r="M424" s="84" t="str">
        <f t="shared" si="39"/>
        <v/>
      </c>
      <c r="N424" s="70" t="str">
        <f>IF($H424=喪失理由リスト!$A$3,1,IF($H424=喪失理由リスト!$A$4,2,IF($H424=喪失理由リスト!$A$5,3,IF($H424=喪失理由リスト!$A$6,4,IF($H424=喪失理由リスト!$A$7,5,IF($H424=喪失理由リスト!$A$9,6,""))))))</f>
        <v/>
      </c>
      <c r="O424" s="87" t="str">
        <f t="shared" si="40"/>
        <v/>
      </c>
      <c r="P424" s="67" t="str">
        <f t="shared" si="41"/>
        <v/>
      </c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</row>
    <row r="425" spans="1:27" s="54" customFormat="1" ht="30" customHeight="1" x14ac:dyDescent="0.15">
      <c r="A425" s="58"/>
      <c r="B425" s="59" t="str">
        <f t="shared" si="36"/>
        <v/>
      </c>
      <c r="C425" s="83" t="str">
        <f t="shared" si="37"/>
        <v/>
      </c>
      <c r="D425" s="44"/>
      <c r="E425" s="45"/>
      <c r="F425" s="44"/>
      <c r="G425" s="45"/>
      <c r="H425" s="45"/>
      <c r="I425" s="51"/>
      <c r="J425" s="44"/>
      <c r="K425" s="64" t="str">
        <f t="shared" si="38"/>
        <v/>
      </c>
      <c r="L425" s="75" t="str">
        <f>IFERROR(VLOOKUP(INDEX($H$8:$H$1009,ROW()-7,1),喪失理由リスト!$A$1:$D$14,2,FALSE),"")</f>
        <v/>
      </c>
      <c r="M425" s="84" t="str">
        <f t="shared" si="39"/>
        <v/>
      </c>
      <c r="N425" s="70" t="str">
        <f>IF($H425=喪失理由リスト!$A$3,1,IF($H425=喪失理由リスト!$A$4,2,IF($H425=喪失理由リスト!$A$5,3,IF($H425=喪失理由リスト!$A$6,4,IF($H425=喪失理由リスト!$A$7,5,IF($H425=喪失理由リスト!$A$9,6,""))))))</f>
        <v/>
      </c>
      <c r="O425" s="87" t="str">
        <f t="shared" si="40"/>
        <v/>
      </c>
      <c r="P425" s="67" t="str">
        <f t="shared" si="41"/>
        <v/>
      </c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</row>
    <row r="426" spans="1:27" s="54" customFormat="1" ht="30" customHeight="1" x14ac:dyDescent="0.15">
      <c r="A426" s="58"/>
      <c r="B426" s="59" t="str">
        <f t="shared" si="36"/>
        <v/>
      </c>
      <c r="C426" s="83" t="str">
        <f t="shared" si="37"/>
        <v/>
      </c>
      <c r="D426" s="44"/>
      <c r="E426" s="45"/>
      <c r="F426" s="44"/>
      <c r="G426" s="45"/>
      <c r="H426" s="45"/>
      <c r="I426" s="51"/>
      <c r="J426" s="44"/>
      <c r="K426" s="64" t="str">
        <f t="shared" si="38"/>
        <v/>
      </c>
      <c r="L426" s="75" t="str">
        <f>IFERROR(VLOOKUP(INDEX($H$8:$H$1009,ROW()-7,1),喪失理由リスト!$A$1:$D$14,2,FALSE),"")</f>
        <v/>
      </c>
      <c r="M426" s="84" t="str">
        <f t="shared" si="39"/>
        <v/>
      </c>
      <c r="N426" s="70" t="str">
        <f>IF($H426=喪失理由リスト!$A$3,1,IF($H426=喪失理由リスト!$A$4,2,IF($H426=喪失理由リスト!$A$5,3,IF($H426=喪失理由リスト!$A$6,4,IF($H426=喪失理由リスト!$A$7,5,IF($H426=喪失理由リスト!$A$9,6,""))))))</f>
        <v/>
      </c>
      <c r="O426" s="87" t="str">
        <f t="shared" si="40"/>
        <v/>
      </c>
      <c r="P426" s="67" t="str">
        <f t="shared" si="41"/>
        <v/>
      </c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</row>
    <row r="427" spans="1:27" s="54" customFormat="1" ht="30" customHeight="1" x14ac:dyDescent="0.15">
      <c r="A427" s="58"/>
      <c r="B427" s="59" t="str">
        <f t="shared" si="36"/>
        <v/>
      </c>
      <c r="C427" s="83" t="str">
        <f t="shared" si="37"/>
        <v/>
      </c>
      <c r="D427" s="44"/>
      <c r="E427" s="45"/>
      <c r="F427" s="44"/>
      <c r="G427" s="45"/>
      <c r="H427" s="45"/>
      <c r="I427" s="51"/>
      <c r="J427" s="44"/>
      <c r="K427" s="64" t="str">
        <f t="shared" si="38"/>
        <v/>
      </c>
      <c r="L427" s="75" t="str">
        <f>IFERROR(VLOOKUP(INDEX($H$8:$H$1009,ROW()-7,1),喪失理由リスト!$A$1:$D$14,2,FALSE),"")</f>
        <v/>
      </c>
      <c r="M427" s="84" t="str">
        <f t="shared" si="39"/>
        <v/>
      </c>
      <c r="N427" s="70" t="str">
        <f>IF($H427=喪失理由リスト!$A$3,1,IF($H427=喪失理由リスト!$A$4,2,IF($H427=喪失理由リスト!$A$5,3,IF($H427=喪失理由リスト!$A$6,4,IF($H427=喪失理由リスト!$A$7,5,IF($H427=喪失理由リスト!$A$9,6,""))))))</f>
        <v/>
      </c>
      <c r="O427" s="87" t="str">
        <f t="shared" si="40"/>
        <v/>
      </c>
      <c r="P427" s="67" t="str">
        <f t="shared" si="41"/>
        <v/>
      </c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</row>
    <row r="428" spans="1:27" s="54" customFormat="1" ht="30" customHeight="1" x14ac:dyDescent="0.15">
      <c r="A428" s="58"/>
      <c r="B428" s="59" t="str">
        <f t="shared" si="36"/>
        <v/>
      </c>
      <c r="C428" s="83" t="str">
        <f t="shared" si="37"/>
        <v/>
      </c>
      <c r="D428" s="44"/>
      <c r="E428" s="45"/>
      <c r="F428" s="44"/>
      <c r="G428" s="45"/>
      <c r="H428" s="45"/>
      <c r="I428" s="51"/>
      <c r="J428" s="44"/>
      <c r="K428" s="64" t="str">
        <f t="shared" si="38"/>
        <v/>
      </c>
      <c r="L428" s="75" t="str">
        <f>IFERROR(VLOOKUP(INDEX($H$8:$H$1009,ROW()-7,1),喪失理由リスト!$A$1:$D$14,2,FALSE),"")</f>
        <v/>
      </c>
      <c r="M428" s="84" t="str">
        <f t="shared" si="39"/>
        <v/>
      </c>
      <c r="N428" s="70" t="str">
        <f>IF($H428=喪失理由リスト!$A$3,1,IF($H428=喪失理由リスト!$A$4,2,IF($H428=喪失理由リスト!$A$5,3,IF($H428=喪失理由リスト!$A$6,4,IF($H428=喪失理由リスト!$A$7,5,IF($H428=喪失理由リスト!$A$9,6,""))))))</f>
        <v/>
      </c>
      <c r="O428" s="87" t="str">
        <f t="shared" si="40"/>
        <v/>
      </c>
      <c r="P428" s="67" t="str">
        <f t="shared" si="41"/>
        <v/>
      </c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</row>
    <row r="429" spans="1:27" s="54" customFormat="1" ht="30" customHeight="1" x14ac:dyDescent="0.15">
      <c r="A429" s="58"/>
      <c r="B429" s="59" t="str">
        <f t="shared" si="36"/>
        <v/>
      </c>
      <c r="C429" s="83" t="str">
        <f t="shared" si="37"/>
        <v/>
      </c>
      <c r="D429" s="44"/>
      <c r="E429" s="45"/>
      <c r="F429" s="44"/>
      <c r="G429" s="45"/>
      <c r="H429" s="45"/>
      <c r="I429" s="51"/>
      <c r="J429" s="44"/>
      <c r="K429" s="64" t="str">
        <f t="shared" si="38"/>
        <v/>
      </c>
      <c r="L429" s="75" t="str">
        <f>IFERROR(VLOOKUP(INDEX($H$8:$H$1009,ROW()-7,1),喪失理由リスト!$A$1:$D$14,2,FALSE),"")</f>
        <v/>
      </c>
      <c r="M429" s="84" t="str">
        <f t="shared" si="39"/>
        <v/>
      </c>
      <c r="N429" s="70" t="str">
        <f>IF($H429=喪失理由リスト!$A$3,1,IF($H429=喪失理由リスト!$A$4,2,IF($H429=喪失理由リスト!$A$5,3,IF($H429=喪失理由リスト!$A$6,4,IF($H429=喪失理由リスト!$A$7,5,IF($H429=喪失理由リスト!$A$9,6,""))))))</f>
        <v/>
      </c>
      <c r="O429" s="87" t="str">
        <f t="shared" si="40"/>
        <v/>
      </c>
      <c r="P429" s="67" t="str">
        <f t="shared" si="41"/>
        <v/>
      </c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</row>
    <row r="430" spans="1:27" s="54" customFormat="1" ht="30" customHeight="1" x14ac:dyDescent="0.15">
      <c r="A430" s="58"/>
      <c r="B430" s="59" t="str">
        <f t="shared" si="36"/>
        <v/>
      </c>
      <c r="C430" s="83" t="str">
        <f t="shared" si="37"/>
        <v/>
      </c>
      <c r="D430" s="44"/>
      <c r="E430" s="45"/>
      <c r="F430" s="44"/>
      <c r="G430" s="45"/>
      <c r="H430" s="45"/>
      <c r="I430" s="51"/>
      <c r="J430" s="44"/>
      <c r="K430" s="64" t="str">
        <f t="shared" si="38"/>
        <v/>
      </c>
      <c r="L430" s="75" t="str">
        <f>IFERROR(VLOOKUP(INDEX($H$8:$H$1009,ROW()-7,1),喪失理由リスト!$A$1:$D$14,2,FALSE),"")</f>
        <v/>
      </c>
      <c r="M430" s="84" t="str">
        <f t="shared" si="39"/>
        <v/>
      </c>
      <c r="N430" s="70" t="str">
        <f>IF($H430=喪失理由リスト!$A$3,1,IF($H430=喪失理由リスト!$A$4,2,IF($H430=喪失理由リスト!$A$5,3,IF($H430=喪失理由リスト!$A$6,4,IF($H430=喪失理由リスト!$A$7,5,IF($H430=喪失理由リスト!$A$9,6,""))))))</f>
        <v/>
      </c>
      <c r="O430" s="87" t="str">
        <f t="shared" si="40"/>
        <v/>
      </c>
      <c r="P430" s="67" t="str">
        <f t="shared" si="41"/>
        <v/>
      </c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</row>
    <row r="431" spans="1:27" s="54" customFormat="1" ht="30" customHeight="1" x14ac:dyDescent="0.15">
      <c r="A431" s="58"/>
      <c r="B431" s="59" t="str">
        <f t="shared" si="36"/>
        <v/>
      </c>
      <c r="C431" s="83" t="str">
        <f t="shared" si="37"/>
        <v/>
      </c>
      <c r="D431" s="44"/>
      <c r="E431" s="45"/>
      <c r="F431" s="44"/>
      <c r="G431" s="45"/>
      <c r="H431" s="45"/>
      <c r="I431" s="51"/>
      <c r="J431" s="44"/>
      <c r="K431" s="64" t="str">
        <f t="shared" si="38"/>
        <v/>
      </c>
      <c r="L431" s="75" t="str">
        <f>IFERROR(VLOOKUP(INDEX($H$8:$H$1009,ROW()-7,1),喪失理由リスト!$A$1:$D$14,2,FALSE),"")</f>
        <v/>
      </c>
      <c r="M431" s="84" t="str">
        <f t="shared" si="39"/>
        <v/>
      </c>
      <c r="N431" s="70" t="str">
        <f>IF($H431=喪失理由リスト!$A$3,1,IF($H431=喪失理由リスト!$A$4,2,IF($H431=喪失理由リスト!$A$5,3,IF($H431=喪失理由リスト!$A$6,4,IF($H431=喪失理由リスト!$A$7,5,IF($H431=喪失理由リスト!$A$9,6,""))))))</f>
        <v/>
      </c>
      <c r="O431" s="87" t="str">
        <f t="shared" si="40"/>
        <v/>
      </c>
      <c r="P431" s="67" t="str">
        <f t="shared" si="41"/>
        <v/>
      </c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</row>
    <row r="432" spans="1:27" s="54" customFormat="1" ht="30" customHeight="1" x14ac:dyDescent="0.15">
      <c r="A432" s="58"/>
      <c r="B432" s="59" t="str">
        <f t="shared" si="36"/>
        <v/>
      </c>
      <c r="C432" s="83" t="str">
        <f t="shared" si="37"/>
        <v/>
      </c>
      <c r="D432" s="44"/>
      <c r="E432" s="45"/>
      <c r="F432" s="44"/>
      <c r="G432" s="45"/>
      <c r="H432" s="45"/>
      <c r="I432" s="51"/>
      <c r="J432" s="44"/>
      <c r="K432" s="64" t="str">
        <f t="shared" si="38"/>
        <v/>
      </c>
      <c r="L432" s="75" t="str">
        <f>IFERROR(VLOOKUP(INDEX($H$8:$H$1009,ROW()-7,1),喪失理由リスト!$A$1:$D$14,2,FALSE),"")</f>
        <v/>
      </c>
      <c r="M432" s="84" t="str">
        <f t="shared" si="39"/>
        <v/>
      </c>
      <c r="N432" s="70" t="str">
        <f>IF($H432=喪失理由リスト!$A$3,1,IF($H432=喪失理由リスト!$A$4,2,IF($H432=喪失理由リスト!$A$5,3,IF($H432=喪失理由リスト!$A$6,4,IF($H432=喪失理由リスト!$A$7,5,IF($H432=喪失理由リスト!$A$9,6,""))))))</f>
        <v/>
      </c>
      <c r="O432" s="87" t="str">
        <f t="shared" si="40"/>
        <v/>
      </c>
      <c r="P432" s="67" t="str">
        <f t="shared" si="41"/>
        <v/>
      </c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</row>
    <row r="433" spans="1:27" s="54" customFormat="1" ht="30" customHeight="1" x14ac:dyDescent="0.15">
      <c r="A433" s="58"/>
      <c r="B433" s="59" t="str">
        <f t="shared" si="36"/>
        <v/>
      </c>
      <c r="C433" s="83" t="str">
        <f t="shared" si="37"/>
        <v/>
      </c>
      <c r="D433" s="44"/>
      <c r="E433" s="45"/>
      <c r="F433" s="44"/>
      <c r="G433" s="45"/>
      <c r="H433" s="45"/>
      <c r="I433" s="51"/>
      <c r="J433" s="44"/>
      <c r="K433" s="64" t="str">
        <f t="shared" si="38"/>
        <v/>
      </c>
      <c r="L433" s="75" t="str">
        <f>IFERROR(VLOOKUP(INDEX($H$8:$H$1009,ROW()-7,1),喪失理由リスト!$A$1:$D$14,2,FALSE),"")</f>
        <v/>
      </c>
      <c r="M433" s="84" t="str">
        <f t="shared" si="39"/>
        <v/>
      </c>
      <c r="N433" s="70" t="str">
        <f>IF($H433=喪失理由リスト!$A$3,1,IF($H433=喪失理由リスト!$A$4,2,IF($H433=喪失理由リスト!$A$5,3,IF($H433=喪失理由リスト!$A$6,4,IF($H433=喪失理由リスト!$A$7,5,IF($H433=喪失理由リスト!$A$9,6,""))))))</f>
        <v/>
      </c>
      <c r="O433" s="87" t="str">
        <f t="shared" si="40"/>
        <v/>
      </c>
      <c r="P433" s="67" t="str">
        <f t="shared" si="41"/>
        <v/>
      </c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</row>
    <row r="434" spans="1:27" s="54" customFormat="1" ht="30" customHeight="1" x14ac:dyDescent="0.15">
      <c r="A434" s="58"/>
      <c r="B434" s="59" t="str">
        <f t="shared" si="36"/>
        <v/>
      </c>
      <c r="C434" s="83" t="str">
        <f t="shared" si="37"/>
        <v/>
      </c>
      <c r="D434" s="44"/>
      <c r="E434" s="45"/>
      <c r="F434" s="44"/>
      <c r="G434" s="45"/>
      <c r="H434" s="45"/>
      <c r="I434" s="51"/>
      <c r="J434" s="44"/>
      <c r="K434" s="64" t="str">
        <f t="shared" si="38"/>
        <v/>
      </c>
      <c r="L434" s="75" t="str">
        <f>IFERROR(VLOOKUP(INDEX($H$8:$H$1009,ROW()-7,1),喪失理由リスト!$A$1:$D$14,2,FALSE),"")</f>
        <v/>
      </c>
      <c r="M434" s="84" t="str">
        <f t="shared" si="39"/>
        <v/>
      </c>
      <c r="N434" s="70" t="str">
        <f>IF($H434=喪失理由リスト!$A$3,1,IF($H434=喪失理由リスト!$A$4,2,IF($H434=喪失理由リスト!$A$5,3,IF($H434=喪失理由リスト!$A$6,4,IF($H434=喪失理由リスト!$A$7,5,IF($H434=喪失理由リスト!$A$9,6,""))))))</f>
        <v/>
      </c>
      <c r="O434" s="87" t="str">
        <f t="shared" si="40"/>
        <v/>
      </c>
      <c r="P434" s="67" t="str">
        <f t="shared" si="41"/>
        <v/>
      </c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</row>
    <row r="435" spans="1:27" s="54" customFormat="1" ht="30" customHeight="1" x14ac:dyDescent="0.15">
      <c r="A435" s="58"/>
      <c r="B435" s="59" t="str">
        <f t="shared" si="36"/>
        <v/>
      </c>
      <c r="C435" s="83" t="str">
        <f t="shared" si="37"/>
        <v/>
      </c>
      <c r="D435" s="44"/>
      <c r="E435" s="45"/>
      <c r="F435" s="44"/>
      <c r="G435" s="45"/>
      <c r="H435" s="45"/>
      <c r="I435" s="51"/>
      <c r="J435" s="44"/>
      <c r="K435" s="64" t="str">
        <f t="shared" si="38"/>
        <v/>
      </c>
      <c r="L435" s="75" t="str">
        <f>IFERROR(VLOOKUP(INDEX($H$8:$H$1009,ROW()-7,1),喪失理由リスト!$A$1:$D$14,2,FALSE),"")</f>
        <v/>
      </c>
      <c r="M435" s="84" t="str">
        <f t="shared" si="39"/>
        <v/>
      </c>
      <c r="N435" s="70" t="str">
        <f>IF($H435=喪失理由リスト!$A$3,1,IF($H435=喪失理由リスト!$A$4,2,IF($H435=喪失理由リスト!$A$5,3,IF($H435=喪失理由リスト!$A$6,4,IF($H435=喪失理由リスト!$A$7,5,IF($H435=喪失理由リスト!$A$9,6,""))))))</f>
        <v/>
      </c>
      <c r="O435" s="87" t="str">
        <f t="shared" si="40"/>
        <v/>
      </c>
      <c r="P435" s="67" t="str">
        <f t="shared" si="41"/>
        <v/>
      </c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</row>
    <row r="436" spans="1:27" s="54" customFormat="1" ht="30" customHeight="1" x14ac:dyDescent="0.15">
      <c r="A436" s="58"/>
      <c r="B436" s="59" t="str">
        <f t="shared" si="36"/>
        <v/>
      </c>
      <c r="C436" s="83" t="str">
        <f t="shared" si="37"/>
        <v/>
      </c>
      <c r="D436" s="44"/>
      <c r="E436" s="45"/>
      <c r="F436" s="44"/>
      <c r="G436" s="45"/>
      <c r="H436" s="45"/>
      <c r="I436" s="51"/>
      <c r="J436" s="44"/>
      <c r="K436" s="64" t="str">
        <f t="shared" si="38"/>
        <v/>
      </c>
      <c r="L436" s="75" t="str">
        <f>IFERROR(VLOOKUP(INDEX($H$8:$H$1009,ROW()-7,1),喪失理由リスト!$A$1:$D$14,2,FALSE),"")</f>
        <v/>
      </c>
      <c r="M436" s="84" t="str">
        <f t="shared" si="39"/>
        <v/>
      </c>
      <c r="N436" s="70" t="str">
        <f>IF($H436=喪失理由リスト!$A$3,1,IF($H436=喪失理由リスト!$A$4,2,IF($H436=喪失理由リスト!$A$5,3,IF($H436=喪失理由リスト!$A$6,4,IF($H436=喪失理由リスト!$A$7,5,IF($H436=喪失理由リスト!$A$9,6,""))))))</f>
        <v/>
      </c>
      <c r="O436" s="87" t="str">
        <f t="shared" si="40"/>
        <v/>
      </c>
      <c r="P436" s="67" t="str">
        <f t="shared" si="41"/>
        <v/>
      </c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</row>
    <row r="437" spans="1:27" s="54" customFormat="1" ht="30" customHeight="1" x14ac:dyDescent="0.15">
      <c r="A437" s="58"/>
      <c r="B437" s="59" t="str">
        <f t="shared" si="36"/>
        <v/>
      </c>
      <c r="C437" s="83" t="str">
        <f t="shared" si="37"/>
        <v/>
      </c>
      <c r="D437" s="44"/>
      <c r="E437" s="45"/>
      <c r="F437" s="44"/>
      <c r="G437" s="45"/>
      <c r="H437" s="45"/>
      <c r="I437" s="51"/>
      <c r="J437" s="44"/>
      <c r="K437" s="64" t="str">
        <f t="shared" si="38"/>
        <v/>
      </c>
      <c r="L437" s="75" t="str">
        <f>IFERROR(VLOOKUP(INDEX($H$8:$H$1009,ROW()-7,1),喪失理由リスト!$A$1:$D$14,2,FALSE),"")</f>
        <v/>
      </c>
      <c r="M437" s="84" t="str">
        <f t="shared" si="39"/>
        <v/>
      </c>
      <c r="N437" s="70" t="str">
        <f>IF($H437=喪失理由リスト!$A$3,1,IF($H437=喪失理由リスト!$A$4,2,IF($H437=喪失理由リスト!$A$5,3,IF($H437=喪失理由リスト!$A$6,4,IF($H437=喪失理由リスト!$A$7,5,IF($H437=喪失理由リスト!$A$9,6,""))))))</f>
        <v/>
      </c>
      <c r="O437" s="87" t="str">
        <f t="shared" si="40"/>
        <v/>
      </c>
      <c r="P437" s="67" t="str">
        <f t="shared" si="41"/>
        <v/>
      </c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</row>
    <row r="438" spans="1:27" s="54" customFormat="1" ht="30" customHeight="1" x14ac:dyDescent="0.15">
      <c r="A438" s="58"/>
      <c r="B438" s="59" t="str">
        <f t="shared" si="36"/>
        <v/>
      </c>
      <c r="C438" s="83" t="str">
        <f t="shared" si="37"/>
        <v/>
      </c>
      <c r="D438" s="44"/>
      <c r="E438" s="45"/>
      <c r="F438" s="44"/>
      <c r="G438" s="45"/>
      <c r="H438" s="45"/>
      <c r="I438" s="51"/>
      <c r="J438" s="44"/>
      <c r="K438" s="64" t="str">
        <f t="shared" si="38"/>
        <v/>
      </c>
      <c r="L438" s="75" t="str">
        <f>IFERROR(VLOOKUP(INDEX($H$8:$H$1009,ROW()-7,1),喪失理由リスト!$A$1:$D$14,2,FALSE),"")</f>
        <v/>
      </c>
      <c r="M438" s="84" t="str">
        <f t="shared" si="39"/>
        <v/>
      </c>
      <c r="N438" s="70" t="str">
        <f>IF($H438=喪失理由リスト!$A$3,1,IF($H438=喪失理由リスト!$A$4,2,IF($H438=喪失理由リスト!$A$5,3,IF($H438=喪失理由リスト!$A$6,4,IF($H438=喪失理由リスト!$A$7,5,IF($H438=喪失理由リスト!$A$9,6,""))))))</f>
        <v/>
      </c>
      <c r="O438" s="87" t="str">
        <f t="shared" si="40"/>
        <v/>
      </c>
      <c r="P438" s="67" t="str">
        <f t="shared" si="41"/>
        <v/>
      </c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</row>
    <row r="439" spans="1:27" s="54" customFormat="1" ht="30" customHeight="1" x14ac:dyDescent="0.15">
      <c r="A439" s="58"/>
      <c r="B439" s="59" t="str">
        <f t="shared" si="36"/>
        <v/>
      </c>
      <c r="C439" s="83" t="str">
        <f t="shared" si="37"/>
        <v/>
      </c>
      <c r="D439" s="44"/>
      <c r="E439" s="45"/>
      <c r="F439" s="44"/>
      <c r="G439" s="45"/>
      <c r="H439" s="45"/>
      <c r="I439" s="51"/>
      <c r="J439" s="44"/>
      <c r="K439" s="64" t="str">
        <f t="shared" si="38"/>
        <v/>
      </c>
      <c r="L439" s="75" t="str">
        <f>IFERROR(VLOOKUP(INDEX($H$8:$H$1009,ROW()-7,1),喪失理由リスト!$A$1:$D$14,2,FALSE),"")</f>
        <v/>
      </c>
      <c r="M439" s="84" t="str">
        <f t="shared" si="39"/>
        <v/>
      </c>
      <c r="N439" s="70" t="str">
        <f>IF($H439=喪失理由リスト!$A$3,1,IF($H439=喪失理由リスト!$A$4,2,IF($H439=喪失理由リスト!$A$5,3,IF($H439=喪失理由リスト!$A$6,4,IF($H439=喪失理由リスト!$A$7,5,IF($H439=喪失理由リスト!$A$9,6,""))))))</f>
        <v/>
      </c>
      <c r="O439" s="87" t="str">
        <f t="shared" si="40"/>
        <v/>
      </c>
      <c r="P439" s="67" t="str">
        <f t="shared" si="41"/>
        <v/>
      </c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</row>
    <row r="440" spans="1:27" s="54" customFormat="1" ht="30" customHeight="1" x14ac:dyDescent="0.15">
      <c r="A440" s="58"/>
      <c r="B440" s="59" t="str">
        <f t="shared" si="36"/>
        <v/>
      </c>
      <c r="C440" s="83" t="str">
        <f t="shared" si="37"/>
        <v/>
      </c>
      <c r="D440" s="44"/>
      <c r="E440" s="45"/>
      <c r="F440" s="44"/>
      <c r="G440" s="45"/>
      <c r="H440" s="45"/>
      <c r="I440" s="51"/>
      <c r="J440" s="44"/>
      <c r="K440" s="64" t="str">
        <f t="shared" si="38"/>
        <v/>
      </c>
      <c r="L440" s="75" t="str">
        <f>IFERROR(VLOOKUP(INDEX($H$8:$H$1009,ROW()-7,1),喪失理由リスト!$A$1:$D$14,2,FALSE),"")</f>
        <v/>
      </c>
      <c r="M440" s="84" t="str">
        <f t="shared" si="39"/>
        <v/>
      </c>
      <c r="N440" s="70" t="str">
        <f>IF($H440=喪失理由リスト!$A$3,1,IF($H440=喪失理由リスト!$A$4,2,IF($H440=喪失理由リスト!$A$5,3,IF($H440=喪失理由リスト!$A$6,4,IF($H440=喪失理由リスト!$A$7,5,IF($H440=喪失理由リスト!$A$9,6,""))))))</f>
        <v/>
      </c>
      <c r="O440" s="87" t="str">
        <f t="shared" si="40"/>
        <v/>
      </c>
      <c r="P440" s="67" t="str">
        <f t="shared" si="41"/>
        <v/>
      </c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</row>
    <row r="441" spans="1:27" s="54" customFormat="1" ht="30" customHeight="1" x14ac:dyDescent="0.15">
      <c r="A441" s="58"/>
      <c r="B441" s="59" t="str">
        <f t="shared" si="36"/>
        <v/>
      </c>
      <c r="C441" s="83" t="str">
        <f t="shared" si="37"/>
        <v/>
      </c>
      <c r="D441" s="44"/>
      <c r="E441" s="45"/>
      <c r="F441" s="44"/>
      <c r="G441" s="45"/>
      <c r="H441" s="45"/>
      <c r="I441" s="51"/>
      <c r="J441" s="44"/>
      <c r="K441" s="64" t="str">
        <f t="shared" si="38"/>
        <v/>
      </c>
      <c r="L441" s="75" t="str">
        <f>IFERROR(VLOOKUP(INDEX($H$8:$H$1009,ROW()-7,1),喪失理由リスト!$A$1:$D$14,2,FALSE),"")</f>
        <v/>
      </c>
      <c r="M441" s="84" t="str">
        <f t="shared" si="39"/>
        <v/>
      </c>
      <c r="N441" s="70" t="str">
        <f>IF($H441=喪失理由リスト!$A$3,1,IF($H441=喪失理由リスト!$A$4,2,IF($H441=喪失理由リスト!$A$5,3,IF($H441=喪失理由リスト!$A$6,4,IF($H441=喪失理由リスト!$A$7,5,IF($H441=喪失理由リスト!$A$9,6,""))))))</f>
        <v/>
      </c>
      <c r="O441" s="87" t="str">
        <f t="shared" si="40"/>
        <v/>
      </c>
      <c r="P441" s="67" t="str">
        <f t="shared" si="41"/>
        <v/>
      </c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</row>
    <row r="442" spans="1:27" s="54" customFormat="1" ht="30" customHeight="1" x14ac:dyDescent="0.15">
      <c r="A442" s="58"/>
      <c r="B442" s="59" t="str">
        <f t="shared" si="36"/>
        <v/>
      </c>
      <c r="C442" s="83" t="str">
        <f t="shared" si="37"/>
        <v/>
      </c>
      <c r="D442" s="44"/>
      <c r="E442" s="45"/>
      <c r="F442" s="44"/>
      <c r="G442" s="45"/>
      <c r="H442" s="45"/>
      <c r="I442" s="51"/>
      <c r="J442" s="44"/>
      <c r="K442" s="64" t="str">
        <f t="shared" si="38"/>
        <v/>
      </c>
      <c r="L442" s="75" t="str">
        <f>IFERROR(VLOOKUP(INDEX($H$8:$H$1009,ROW()-7,1),喪失理由リスト!$A$1:$D$14,2,FALSE),"")</f>
        <v/>
      </c>
      <c r="M442" s="84" t="str">
        <f t="shared" si="39"/>
        <v/>
      </c>
      <c r="N442" s="70" t="str">
        <f>IF($H442=喪失理由リスト!$A$3,1,IF($H442=喪失理由リスト!$A$4,2,IF($H442=喪失理由リスト!$A$5,3,IF($H442=喪失理由リスト!$A$6,4,IF($H442=喪失理由リスト!$A$7,5,IF($H442=喪失理由リスト!$A$9,6,""))))))</f>
        <v/>
      </c>
      <c r="O442" s="87" t="str">
        <f t="shared" si="40"/>
        <v/>
      </c>
      <c r="P442" s="67" t="str">
        <f t="shared" si="41"/>
        <v/>
      </c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</row>
    <row r="443" spans="1:27" s="54" customFormat="1" ht="30" customHeight="1" x14ac:dyDescent="0.15">
      <c r="A443" s="58"/>
      <c r="B443" s="59" t="str">
        <f t="shared" si="36"/>
        <v/>
      </c>
      <c r="C443" s="83" t="str">
        <f t="shared" si="37"/>
        <v/>
      </c>
      <c r="D443" s="44"/>
      <c r="E443" s="45"/>
      <c r="F443" s="44"/>
      <c r="G443" s="45"/>
      <c r="H443" s="45"/>
      <c r="I443" s="51"/>
      <c r="J443" s="44"/>
      <c r="K443" s="64" t="str">
        <f t="shared" si="38"/>
        <v/>
      </c>
      <c r="L443" s="75" t="str">
        <f>IFERROR(VLOOKUP(INDEX($H$8:$H$1009,ROW()-7,1),喪失理由リスト!$A$1:$D$14,2,FALSE),"")</f>
        <v/>
      </c>
      <c r="M443" s="84" t="str">
        <f t="shared" si="39"/>
        <v/>
      </c>
      <c r="N443" s="70" t="str">
        <f>IF($H443=喪失理由リスト!$A$3,1,IF($H443=喪失理由リスト!$A$4,2,IF($H443=喪失理由リスト!$A$5,3,IF($H443=喪失理由リスト!$A$6,4,IF($H443=喪失理由リスト!$A$7,5,IF($H443=喪失理由リスト!$A$9,6,""))))))</f>
        <v/>
      </c>
      <c r="O443" s="87" t="str">
        <f t="shared" si="40"/>
        <v/>
      </c>
      <c r="P443" s="67" t="str">
        <f t="shared" si="41"/>
        <v/>
      </c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</row>
    <row r="444" spans="1:27" s="54" customFormat="1" ht="30" customHeight="1" x14ac:dyDescent="0.15">
      <c r="A444" s="58"/>
      <c r="B444" s="59" t="str">
        <f t="shared" si="36"/>
        <v/>
      </c>
      <c r="C444" s="83" t="str">
        <f t="shared" si="37"/>
        <v/>
      </c>
      <c r="D444" s="44"/>
      <c r="E444" s="45"/>
      <c r="F444" s="44"/>
      <c r="G444" s="45"/>
      <c r="H444" s="45"/>
      <c r="I444" s="51"/>
      <c r="J444" s="44"/>
      <c r="K444" s="64" t="str">
        <f t="shared" si="38"/>
        <v/>
      </c>
      <c r="L444" s="75" t="str">
        <f>IFERROR(VLOOKUP(INDEX($H$8:$H$1009,ROW()-7,1),喪失理由リスト!$A$1:$D$14,2,FALSE),"")</f>
        <v/>
      </c>
      <c r="M444" s="84" t="str">
        <f t="shared" si="39"/>
        <v/>
      </c>
      <c r="N444" s="70" t="str">
        <f>IF($H444=喪失理由リスト!$A$3,1,IF($H444=喪失理由リスト!$A$4,2,IF($H444=喪失理由リスト!$A$5,3,IF($H444=喪失理由リスト!$A$6,4,IF($H444=喪失理由リスト!$A$7,5,IF($H444=喪失理由リスト!$A$9,6,""))))))</f>
        <v/>
      </c>
      <c r="O444" s="87" t="str">
        <f t="shared" si="40"/>
        <v/>
      </c>
      <c r="P444" s="67" t="str">
        <f t="shared" si="41"/>
        <v/>
      </c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</row>
    <row r="445" spans="1:27" s="54" customFormat="1" ht="30" customHeight="1" x14ac:dyDescent="0.15">
      <c r="A445" s="58"/>
      <c r="B445" s="59" t="str">
        <f t="shared" si="36"/>
        <v/>
      </c>
      <c r="C445" s="83" t="str">
        <f t="shared" si="37"/>
        <v/>
      </c>
      <c r="D445" s="44"/>
      <c r="E445" s="45"/>
      <c r="F445" s="44"/>
      <c r="G445" s="45"/>
      <c r="H445" s="45"/>
      <c r="I445" s="51"/>
      <c r="J445" s="44"/>
      <c r="K445" s="64" t="str">
        <f t="shared" si="38"/>
        <v/>
      </c>
      <c r="L445" s="75" t="str">
        <f>IFERROR(VLOOKUP(INDEX($H$8:$H$1009,ROW()-7,1),喪失理由リスト!$A$1:$D$14,2,FALSE),"")</f>
        <v/>
      </c>
      <c r="M445" s="84" t="str">
        <f t="shared" si="39"/>
        <v/>
      </c>
      <c r="N445" s="70" t="str">
        <f>IF($H445=喪失理由リスト!$A$3,1,IF($H445=喪失理由リスト!$A$4,2,IF($H445=喪失理由リスト!$A$5,3,IF($H445=喪失理由リスト!$A$6,4,IF($H445=喪失理由リスト!$A$7,5,IF($H445=喪失理由リスト!$A$9,6,""))))))</f>
        <v/>
      </c>
      <c r="O445" s="87" t="str">
        <f t="shared" si="40"/>
        <v/>
      </c>
      <c r="P445" s="67" t="str">
        <f t="shared" si="41"/>
        <v/>
      </c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</row>
    <row r="446" spans="1:27" s="54" customFormat="1" ht="30" customHeight="1" x14ac:dyDescent="0.15">
      <c r="A446" s="58"/>
      <c r="B446" s="59" t="str">
        <f t="shared" si="36"/>
        <v/>
      </c>
      <c r="C446" s="83" t="str">
        <f t="shared" si="37"/>
        <v/>
      </c>
      <c r="D446" s="44"/>
      <c r="E446" s="45"/>
      <c r="F446" s="44"/>
      <c r="G446" s="45"/>
      <c r="H446" s="45"/>
      <c r="I446" s="51"/>
      <c r="J446" s="44"/>
      <c r="K446" s="64" t="str">
        <f t="shared" si="38"/>
        <v/>
      </c>
      <c r="L446" s="75" t="str">
        <f>IFERROR(VLOOKUP(INDEX($H$8:$H$1009,ROW()-7,1),喪失理由リスト!$A$1:$D$14,2,FALSE),"")</f>
        <v/>
      </c>
      <c r="M446" s="84" t="str">
        <f t="shared" si="39"/>
        <v/>
      </c>
      <c r="N446" s="70" t="str">
        <f>IF($H446=喪失理由リスト!$A$3,1,IF($H446=喪失理由リスト!$A$4,2,IF($H446=喪失理由リスト!$A$5,3,IF($H446=喪失理由リスト!$A$6,4,IF($H446=喪失理由リスト!$A$7,5,IF($H446=喪失理由リスト!$A$9,6,""))))))</f>
        <v/>
      </c>
      <c r="O446" s="87" t="str">
        <f t="shared" si="40"/>
        <v/>
      </c>
      <c r="P446" s="67" t="str">
        <f t="shared" si="41"/>
        <v/>
      </c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</row>
    <row r="447" spans="1:27" s="54" customFormat="1" ht="30" customHeight="1" x14ac:dyDescent="0.15">
      <c r="A447" s="58"/>
      <c r="B447" s="59" t="str">
        <f t="shared" si="36"/>
        <v/>
      </c>
      <c r="C447" s="83" t="str">
        <f t="shared" si="37"/>
        <v/>
      </c>
      <c r="D447" s="44"/>
      <c r="E447" s="45"/>
      <c r="F447" s="44"/>
      <c r="G447" s="45"/>
      <c r="H447" s="45"/>
      <c r="I447" s="51"/>
      <c r="J447" s="44"/>
      <c r="K447" s="64" t="str">
        <f t="shared" si="38"/>
        <v/>
      </c>
      <c r="L447" s="75" t="str">
        <f>IFERROR(VLOOKUP(INDEX($H$8:$H$1009,ROW()-7,1),喪失理由リスト!$A$1:$D$14,2,FALSE),"")</f>
        <v/>
      </c>
      <c r="M447" s="84" t="str">
        <f t="shared" si="39"/>
        <v/>
      </c>
      <c r="N447" s="70" t="str">
        <f>IF($H447=喪失理由リスト!$A$3,1,IF($H447=喪失理由リスト!$A$4,2,IF($H447=喪失理由リスト!$A$5,3,IF($H447=喪失理由リスト!$A$6,4,IF($H447=喪失理由リスト!$A$7,5,IF($H447=喪失理由リスト!$A$9,6,""))))))</f>
        <v/>
      </c>
      <c r="O447" s="87" t="str">
        <f t="shared" si="40"/>
        <v/>
      </c>
      <c r="P447" s="67" t="str">
        <f t="shared" si="41"/>
        <v/>
      </c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</row>
    <row r="448" spans="1:27" s="54" customFormat="1" ht="30" customHeight="1" x14ac:dyDescent="0.15">
      <c r="A448" s="58"/>
      <c r="B448" s="59" t="str">
        <f t="shared" si="36"/>
        <v/>
      </c>
      <c r="C448" s="83" t="str">
        <f t="shared" si="37"/>
        <v/>
      </c>
      <c r="D448" s="44"/>
      <c r="E448" s="45"/>
      <c r="F448" s="44"/>
      <c r="G448" s="45"/>
      <c r="H448" s="45"/>
      <c r="I448" s="51"/>
      <c r="J448" s="44"/>
      <c r="K448" s="64" t="str">
        <f t="shared" si="38"/>
        <v/>
      </c>
      <c r="L448" s="75" t="str">
        <f>IFERROR(VLOOKUP(INDEX($H$8:$H$1009,ROW()-7,1),喪失理由リスト!$A$1:$D$14,2,FALSE),"")</f>
        <v/>
      </c>
      <c r="M448" s="84" t="str">
        <f t="shared" si="39"/>
        <v/>
      </c>
      <c r="N448" s="70" t="str">
        <f>IF($H448=喪失理由リスト!$A$3,1,IF($H448=喪失理由リスト!$A$4,2,IF($H448=喪失理由リスト!$A$5,3,IF($H448=喪失理由リスト!$A$6,4,IF($H448=喪失理由リスト!$A$7,5,IF($H448=喪失理由リスト!$A$9,6,""))))))</f>
        <v/>
      </c>
      <c r="O448" s="87" t="str">
        <f t="shared" si="40"/>
        <v/>
      </c>
      <c r="P448" s="67" t="str">
        <f t="shared" si="41"/>
        <v/>
      </c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</row>
    <row r="449" spans="1:27" s="54" customFormat="1" ht="30" customHeight="1" x14ac:dyDescent="0.15">
      <c r="A449" s="58"/>
      <c r="B449" s="59" t="str">
        <f t="shared" si="36"/>
        <v/>
      </c>
      <c r="C449" s="83" t="str">
        <f t="shared" si="37"/>
        <v/>
      </c>
      <c r="D449" s="44"/>
      <c r="E449" s="45"/>
      <c r="F449" s="44"/>
      <c r="G449" s="45"/>
      <c r="H449" s="45"/>
      <c r="I449" s="51"/>
      <c r="J449" s="44"/>
      <c r="K449" s="64" t="str">
        <f t="shared" si="38"/>
        <v/>
      </c>
      <c r="L449" s="75" t="str">
        <f>IFERROR(VLOOKUP(INDEX($H$8:$H$1009,ROW()-7,1),喪失理由リスト!$A$1:$D$14,2,FALSE),"")</f>
        <v/>
      </c>
      <c r="M449" s="84" t="str">
        <f t="shared" si="39"/>
        <v/>
      </c>
      <c r="N449" s="70" t="str">
        <f>IF($H449=喪失理由リスト!$A$3,1,IF($H449=喪失理由リスト!$A$4,2,IF($H449=喪失理由リスト!$A$5,3,IF($H449=喪失理由リスト!$A$6,4,IF($H449=喪失理由リスト!$A$7,5,IF($H449=喪失理由リスト!$A$9,6,""))))))</f>
        <v/>
      </c>
      <c r="O449" s="87" t="str">
        <f t="shared" si="40"/>
        <v/>
      </c>
      <c r="P449" s="67" t="str">
        <f t="shared" si="41"/>
        <v/>
      </c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</row>
    <row r="450" spans="1:27" s="54" customFormat="1" ht="30" customHeight="1" x14ac:dyDescent="0.15">
      <c r="A450" s="58"/>
      <c r="B450" s="59" t="str">
        <f t="shared" si="36"/>
        <v/>
      </c>
      <c r="C450" s="83" t="str">
        <f t="shared" si="37"/>
        <v/>
      </c>
      <c r="D450" s="44"/>
      <c r="E450" s="45"/>
      <c r="F450" s="44"/>
      <c r="G450" s="45"/>
      <c r="H450" s="45"/>
      <c r="I450" s="51"/>
      <c r="J450" s="44"/>
      <c r="K450" s="64" t="str">
        <f t="shared" si="38"/>
        <v/>
      </c>
      <c r="L450" s="75" t="str">
        <f>IFERROR(VLOOKUP(INDEX($H$8:$H$1009,ROW()-7,1),喪失理由リスト!$A$1:$D$14,2,FALSE),"")</f>
        <v/>
      </c>
      <c r="M450" s="84" t="str">
        <f t="shared" si="39"/>
        <v/>
      </c>
      <c r="N450" s="70" t="str">
        <f>IF($H450=喪失理由リスト!$A$3,1,IF($H450=喪失理由リスト!$A$4,2,IF($H450=喪失理由リスト!$A$5,3,IF($H450=喪失理由リスト!$A$6,4,IF($H450=喪失理由リスト!$A$7,5,IF($H450=喪失理由リスト!$A$9,6,""))))))</f>
        <v/>
      </c>
      <c r="O450" s="87" t="str">
        <f t="shared" si="40"/>
        <v/>
      </c>
      <c r="P450" s="67" t="str">
        <f t="shared" si="41"/>
        <v/>
      </c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</row>
    <row r="451" spans="1:27" s="54" customFormat="1" ht="30" customHeight="1" x14ac:dyDescent="0.15">
      <c r="A451" s="58"/>
      <c r="B451" s="59" t="str">
        <f t="shared" si="36"/>
        <v/>
      </c>
      <c r="C451" s="83" t="str">
        <f t="shared" si="37"/>
        <v/>
      </c>
      <c r="D451" s="44"/>
      <c r="E451" s="45"/>
      <c r="F451" s="44"/>
      <c r="G451" s="45"/>
      <c r="H451" s="45"/>
      <c r="I451" s="51"/>
      <c r="J451" s="44"/>
      <c r="K451" s="64" t="str">
        <f t="shared" si="38"/>
        <v/>
      </c>
      <c r="L451" s="75" t="str">
        <f>IFERROR(VLOOKUP(INDEX($H$8:$H$1009,ROW()-7,1),喪失理由リスト!$A$1:$D$14,2,FALSE),"")</f>
        <v/>
      </c>
      <c r="M451" s="84" t="str">
        <f t="shared" si="39"/>
        <v/>
      </c>
      <c r="N451" s="70" t="str">
        <f>IF($H451=喪失理由リスト!$A$3,1,IF($H451=喪失理由リスト!$A$4,2,IF($H451=喪失理由リスト!$A$5,3,IF($H451=喪失理由リスト!$A$6,4,IF($H451=喪失理由リスト!$A$7,5,IF($H451=喪失理由リスト!$A$9,6,""))))))</f>
        <v/>
      </c>
      <c r="O451" s="87" t="str">
        <f t="shared" si="40"/>
        <v/>
      </c>
      <c r="P451" s="67" t="str">
        <f t="shared" si="41"/>
        <v/>
      </c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</row>
    <row r="452" spans="1:27" s="54" customFormat="1" ht="30" customHeight="1" x14ac:dyDescent="0.15">
      <c r="A452" s="58"/>
      <c r="B452" s="59" t="str">
        <f t="shared" si="36"/>
        <v/>
      </c>
      <c r="C452" s="83" t="str">
        <f t="shared" si="37"/>
        <v/>
      </c>
      <c r="D452" s="44"/>
      <c r="E452" s="45"/>
      <c r="F452" s="44"/>
      <c r="G452" s="45"/>
      <c r="H452" s="45"/>
      <c r="I452" s="51"/>
      <c r="J452" s="44"/>
      <c r="K452" s="64" t="str">
        <f t="shared" si="38"/>
        <v/>
      </c>
      <c r="L452" s="75" t="str">
        <f>IFERROR(VLOOKUP(INDEX($H$8:$H$1009,ROW()-7,1),喪失理由リスト!$A$1:$D$14,2,FALSE),"")</f>
        <v/>
      </c>
      <c r="M452" s="84" t="str">
        <f t="shared" si="39"/>
        <v/>
      </c>
      <c r="N452" s="70" t="str">
        <f>IF($H452=喪失理由リスト!$A$3,1,IF($H452=喪失理由リスト!$A$4,2,IF($H452=喪失理由リスト!$A$5,3,IF($H452=喪失理由リスト!$A$6,4,IF($H452=喪失理由リスト!$A$7,5,IF($H452=喪失理由リスト!$A$9,6,""))))))</f>
        <v/>
      </c>
      <c r="O452" s="87" t="str">
        <f t="shared" si="40"/>
        <v/>
      </c>
      <c r="P452" s="67" t="str">
        <f t="shared" si="41"/>
        <v/>
      </c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</row>
    <row r="453" spans="1:27" s="54" customFormat="1" ht="30" customHeight="1" x14ac:dyDescent="0.15">
      <c r="A453" s="58"/>
      <c r="B453" s="59" t="str">
        <f t="shared" si="36"/>
        <v/>
      </c>
      <c r="C453" s="83" t="str">
        <f t="shared" si="37"/>
        <v/>
      </c>
      <c r="D453" s="44"/>
      <c r="E453" s="45"/>
      <c r="F453" s="44"/>
      <c r="G453" s="45"/>
      <c r="H453" s="45"/>
      <c r="I453" s="51"/>
      <c r="J453" s="44"/>
      <c r="K453" s="64" t="str">
        <f t="shared" si="38"/>
        <v/>
      </c>
      <c r="L453" s="75" t="str">
        <f>IFERROR(VLOOKUP(INDEX($H$8:$H$1009,ROW()-7,1),喪失理由リスト!$A$1:$D$14,2,FALSE),"")</f>
        <v/>
      </c>
      <c r="M453" s="84" t="str">
        <f t="shared" si="39"/>
        <v/>
      </c>
      <c r="N453" s="70" t="str">
        <f>IF($H453=喪失理由リスト!$A$3,1,IF($H453=喪失理由リスト!$A$4,2,IF($H453=喪失理由リスト!$A$5,3,IF($H453=喪失理由リスト!$A$6,4,IF($H453=喪失理由リスト!$A$7,5,IF($H453=喪失理由リスト!$A$9,6,""))))))</f>
        <v/>
      </c>
      <c r="O453" s="87" t="str">
        <f t="shared" si="40"/>
        <v/>
      </c>
      <c r="P453" s="67" t="str">
        <f t="shared" si="41"/>
        <v/>
      </c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</row>
    <row r="454" spans="1:27" s="54" customFormat="1" ht="30" customHeight="1" x14ac:dyDescent="0.15">
      <c r="A454" s="58"/>
      <c r="B454" s="59" t="str">
        <f t="shared" si="36"/>
        <v/>
      </c>
      <c r="C454" s="83" t="str">
        <f t="shared" si="37"/>
        <v/>
      </c>
      <c r="D454" s="44"/>
      <c r="E454" s="45"/>
      <c r="F454" s="44"/>
      <c r="G454" s="45"/>
      <c r="H454" s="45"/>
      <c r="I454" s="51"/>
      <c r="J454" s="44"/>
      <c r="K454" s="64" t="str">
        <f t="shared" si="38"/>
        <v/>
      </c>
      <c r="L454" s="75" t="str">
        <f>IFERROR(VLOOKUP(INDEX($H$8:$H$1009,ROW()-7,1),喪失理由リスト!$A$1:$D$14,2,FALSE),"")</f>
        <v/>
      </c>
      <c r="M454" s="84" t="str">
        <f t="shared" si="39"/>
        <v/>
      </c>
      <c r="N454" s="70" t="str">
        <f>IF($H454=喪失理由リスト!$A$3,1,IF($H454=喪失理由リスト!$A$4,2,IF($H454=喪失理由リスト!$A$5,3,IF($H454=喪失理由リスト!$A$6,4,IF($H454=喪失理由リスト!$A$7,5,IF($H454=喪失理由リスト!$A$9,6,""))))))</f>
        <v/>
      </c>
      <c r="O454" s="87" t="str">
        <f t="shared" si="40"/>
        <v/>
      </c>
      <c r="P454" s="67" t="str">
        <f t="shared" si="41"/>
        <v/>
      </c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</row>
    <row r="455" spans="1:27" s="54" customFormat="1" ht="30" customHeight="1" x14ac:dyDescent="0.15">
      <c r="A455" s="58"/>
      <c r="B455" s="59" t="str">
        <f t="shared" si="36"/>
        <v/>
      </c>
      <c r="C455" s="83" t="str">
        <f t="shared" si="37"/>
        <v/>
      </c>
      <c r="D455" s="44"/>
      <c r="E455" s="45"/>
      <c r="F455" s="44"/>
      <c r="G455" s="45"/>
      <c r="H455" s="45"/>
      <c r="I455" s="51"/>
      <c r="J455" s="44"/>
      <c r="K455" s="64" t="str">
        <f t="shared" si="38"/>
        <v/>
      </c>
      <c r="L455" s="75" t="str">
        <f>IFERROR(VLOOKUP(INDEX($H$8:$H$1009,ROW()-7,1),喪失理由リスト!$A$1:$D$14,2,FALSE),"")</f>
        <v/>
      </c>
      <c r="M455" s="84" t="str">
        <f t="shared" si="39"/>
        <v/>
      </c>
      <c r="N455" s="70" t="str">
        <f>IF($H455=喪失理由リスト!$A$3,1,IF($H455=喪失理由リスト!$A$4,2,IF($H455=喪失理由リスト!$A$5,3,IF($H455=喪失理由リスト!$A$6,4,IF($H455=喪失理由リスト!$A$7,5,IF($H455=喪失理由リスト!$A$9,6,""))))))</f>
        <v/>
      </c>
      <c r="O455" s="87" t="str">
        <f t="shared" si="40"/>
        <v/>
      </c>
      <c r="P455" s="67" t="str">
        <f t="shared" si="41"/>
        <v/>
      </c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</row>
    <row r="456" spans="1:27" s="54" customFormat="1" ht="30" customHeight="1" x14ac:dyDescent="0.15">
      <c r="A456" s="58"/>
      <c r="B456" s="59" t="str">
        <f t="shared" si="36"/>
        <v/>
      </c>
      <c r="C456" s="83" t="str">
        <f t="shared" si="37"/>
        <v/>
      </c>
      <c r="D456" s="44"/>
      <c r="E456" s="45"/>
      <c r="F456" s="44"/>
      <c r="G456" s="45"/>
      <c r="H456" s="45"/>
      <c r="I456" s="51"/>
      <c r="J456" s="44"/>
      <c r="K456" s="64" t="str">
        <f t="shared" si="38"/>
        <v/>
      </c>
      <c r="L456" s="75" t="str">
        <f>IFERROR(VLOOKUP(INDEX($H$8:$H$1009,ROW()-7,1),喪失理由リスト!$A$1:$D$14,2,FALSE),"")</f>
        <v/>
      </c>
      <c r="M456" s="84" t="str">
        <f t="shared" si="39"/>
        <v/>
      </c>
      <c r="N456" s="70" t="str">
        <f>IF($H456=喪失理由リスト!$A$3,1,IF($H456=喪失理由リスト!$A$4,2,IF($H456=喪失理由リスト!$A$5,3,IF($H456=喪失理由リスト!$A$6,4,IF($H456=喪失理由リスト!$A$7,5,IF($H456=喪失理由リスト!$A$9,6,""))))))</f>
        <v/>
      </c>
      <c r="O456" s="87" t="str">
        <f t="shared" si="40"/>
        <v/>
      </c>
      <c r="P456" s="67" t="str">
        <f t="shared" si="41"/>
        <v/>
      </c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</row>
    <row r="457" spans="1:27" s="54" customFormat="1" ht="30" customHeight="1" x14ac:dyDescent="0.15">
      <c r="A457" s="58"/>
      <c r="B457" s="59" t="str">
        <f t="shared" ref="B457:B520" si="42">IFERROR(IF(B456-1&lt;1,"",B456-1),"")</f>
        <v/>
      </c>
      <c r="C457" s="83" t="str">
        <f t="shared" ref="C457:C520" si="43">IF(ISERROR(VALUE($E$4)),"",IF(ROW()-7&lt;=IF($E$4="",0,VALUE($E$4)),ROW()-7,""))</f>
        <v/>
      </c>
      <c r="D457" s="44"/>
      <c r="E457" s="45"/>
      <c r="F457" s="44"/>
      <c r="G457" s="45"/>
      <c r="H457" s="45"/>
      <c r="I457" s="51"/>
      <c r="J457" s="44"/>
      <c r="K457" s="64" t="str">
        <f t="shared" ref="K457:K520" si="44">IF(INDEX($I$8:$L$1009,ROW()-7,1)&lt;&gt;"",IF(INDEX($I$8:$L$1009,ROW()-7,4)=6,INDEX($I$8:$L$1009,ROW()-7,1)-1,IF(INDEX($I$8:$L$1009,ROW()-7,4)=1,INDEX($I$8:$L$1009,ROW()-7,1)+1,IF(INDEX($I$8:$L$1009,ROW()-7,4)=2,INDEX($I$8:$L$1009,ROW()-7,1)+1,IF(INDEX($I$8:$L$1009,ROW()-7,4)=3,INDEX($I$8:$L$1009,ROW()-7,1)+1,IF(INDEX($I$8:$L$1009,ROW()-7,4)=4,INDEX($I$8:$L$1009,ROW()-7,1)+1,IF(INDEX($I$8:$L$1009,ROW()-7,4)=5,INDEX($I$8:$L$1009,ROW()-7,1)+1,IF(INDEX($I$8:$L$1009,ROW()-7,4)=7,INDEX($I$8:$L$1009,ROW()-7,1)+1,""))))))),"")</f>
        <v/>
      </c>
      <c r="L457" s="75" t="str">
        <f>IFERROR(VLOOKUP(INDEX($H$8:$H$1009,ROW()-7,1),喪失理由リスト!$A$1:$D$14,2,FALSE),"")</f>
        <v/>
      </c>
      <c r="M457" s="84" t="str">
        <f t="shared" ref="M457:M520" si="45">IF(C457&lt;&gt;"",IF(INDEX($O$8:$O$1009,ROW()-7,1)="","企業事業所コードを入力してください。",IF(LEN(INDEX($O$8:$P$1009,ROW()-7,1))&lt;&gt;10,"企業事業所コードは10桁で入力してください。",IF(INDEX($O$8:$P$1009,ROW()-7,2)&lt;&gt;"",IF(LEN(INDEX($O$8:$P$1009,ROW()-7,2))&lt;&gt;10,"加入者コードは10桁で入力してください。",""),""))),"")</f>
        <v/>
      </c>
      <c r="N457" s="70" t="str">
        <f>IF($H457=喪失理由リスト!$A$3,1,IF($H457=喪失理由リスト!$A$4,2,IF($H457=喪失理由リスト!$A$5,3,IF($H457=喪失理由リスト!$A$6,4,IF($H457=喪失理由リスト!$A$7,5,IF($H457=喪失理由リスト!$A$9,6,""))))))</f>
        <v/>
      </c>
      <c r="O457" s="87" t="str">
        <f t="shared" ref="O457:O520" si="46">SUBSTITUTE(SUBSTITUTE(CLEAN(INDEX($D$8:$D$1009,ROW()-7,1))," ",""),"　","")</f>
        <v/>
      </c>
      <c r="P457" s="67" t="str">
        <f t="shared" ref="P457:P520" si="47">SUBSTITUTE(SUBSTITUTE(CLEAN(INDEX($F$8:$F$1009,ROW()-7,1))," ",""),"　","")</f>
        <v/>
      </c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</row>
    <row r="458" spans="1:27" s="54" customFormat="1" ht="30" customHeight="1" x14ac:dyDescent="0.15">
      <c r="A458" s="58"/>
      <c r="B458" s="59" t="str">
        <f t="shared" si="42"/>
        <v/>
      </c>
      <c r="C458" s="83" t="str">
        <f t="shared" si="43"/>
        <v/>
      </c>
      <c r="D458" s="44"/>
      <c r="E458" s="45"/>
      <c r="F458" s="44"/>
      <c r="G458" s="45"/>
      <c r="H458" s="45"/>
      <c r="I458" s="51"/>
      <c r="J458" s="44"/>
      <c r="K458" s="64" t="str">
        <f t="shared" si="44"/>
        <v/>
      </c>
      <c r="L458" s="75" t="str">
        <f>IFERROR(VLOOKUP(INDEX($H$8:$H$1009,ROW()-7,1),喪失理由リスト!$A$1:$D$14,2,FALSE),"")</f>
        <v/>
      </c>
      <c r="M458" s="84" t="str">
        <f t="shared" si="45"/>
        <v/>
      </c>
      <c r="N458" s="70" t="str">
        <f>IF($H458=喪失理由リスト!$A$3,1,IF($H458=喪失理由リスト!$A$4,2,IF($H458=喪失理由リスト!$A$5,3,IF($H458=喪失理由リスト!$A$6,4,IF($H458=喪失理由リスト!$A$7,5,IF($H458=喪失理由リスト!$A$9,6,""))))))</f>
        <v/>
      </c>
      <c r="O458" s="87" t="str">
        <f t="shared" si="46"/>
        <v/>
      </c>
      <c r="P458" s="67" t="str">
        <f t="shared" si="47"/>
        <v/>
      </c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</row>
    <row r="459" spans="1:27" s="54" customFormat="1" ht="30" customHeight="1" x14ac:dyDescent="0.15">
      <c r="A459" s="58"/>
      <c r="B459" s="59" t="str">
        <f t="shared" si="42"/>
        <v/>
      </c>
      <c r="C459" s="83" t="str">
        <f t="shared" si="43"/>
        <v/>
      </c>
      <c r="D459" s="44"/>
      <c r="E459" s="45"/>
      <c r="F459" s="44"/>
      <c r="G459" s="45"/>
      <c r="H459" s="45"/>
      <c r="I459" s="51"/>
      <c r="J459" s="44"/>
      <c r="K459" s="64" t="str">
        <f t="shared" si="44"/>
        <v/>
      </c>
      <c r="L459" s="75" t="str">
        <f>IFERROR(VLOOKUP(INDEX($H$8:$H$1009,ROW()-7,1),喪失理由リスト!$A$1:$D$14,2,FALSE),"")</f>
        <v/>
      </c>
      <c r="M459" s="84" t="str">
        <f t="shared" si="45"/>
        <v/>
      </c>
      <c r="N459" s="70" t="str">
        <f>IF($H459=喪失理由リスト!$A$3,1,IF($H459=喪失理由リスト!$A$4,2,IF($H459=喪失理由リスト!$A$5,3,IF($H459=喪失理由リスト!$A$6,4,IF($H459=喪失理由リスト!$A$7,5,IF($H459=喪失理由リスト!$A$9,6,""))))))</f>
        <v/>
      </c>
      <c r="O459" s="87" t="str">
        <f t="shared" si="46"/>
        <v/>
      </c>
      <c r="P459" s="67" t="str">
        <f t="shared" si="47"/>
        <v/>
      </c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</row>
    <row r="460" spans="1:27" s="54" customFormat="1" ht="30" customHeight="1" x14ac:dyDescent="0.15">
      <c r="A460" s="58"/>
      <c r="B460" s="59" t="str">
        <f t="shared" si="42"/>
        <v/>
      </c>
      <c r="C460" s="83" t="str">
        <f t="shared" si="43"/>
        <v/>
      </c>
      <c r="D460" s="44"/>
      <c r="E460" s="45"/>
      <c r="F460" s="44"/>
      <c r="G460" s="45"/>
      <c r="H460" s="45"/>
      <c r="I460" s="51"/>
      <c r="J460" s="44"/>
      <c r="K460" s="64" t="str">
        <f t="shared" si="44"/>
        <v/>
      </c>
      <c r="L460" s="75" t="str">
        <f>IFERROR(VLOOKUP(INDEX($H$8:$H$1009,ROW()-7,1),喪失理由リスト!$A$1:$D$14,2,FALSE),"")</f>
        <v/>
      </c>
      <c r="M460" s="84" t="str">
        <f t="shared" si="45"/>
        <v/>
      </c>
      <c r="N460" s="70" t="str">
        <f>IF($H460=喪失理由リスト!$A$3,1,IF($H460=喪失理由リスト!$A$4,2,IF($H460=喪失理由リスト!$A$5,3,IF($H460=喪失理由リスト!$A$6,4,IF($H460=喪失理由リスト!$A$7,5,IF($H460=喪失理由リスト!$A$9,6,""))))))</f>
        <v/>
      </c>
      <c r="O460" s="87" t="str">
        <f t="shared" si="46"/>
        <v/>
      </c>
      <c r="P460" s="67" t="str">
        <f t="shared" si="47"/>
        <v/>
      </c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</row>
    <row r="461" spans="1:27" s="54" customFormat="1" ht="30" customHeight="1" x14ac:dyDescent="0.15">
      <c r="A461" s="58"/>
      <c r="B461" s="59" t="str">
        <f t="shared" si="42"/>
        <v/>
      </c>
      <c r="C461" s="83" t="str">
        <f t="shared" si="43"/>
        <v/>
      </c>
      <c r="D461" s="44"/>
      <c r="E461" s="45"/>
      <c r="F461" s="44"/>
      <c r="G461" s="45"/>
      <c r="H461" s="45"/>
      <c r="I461" s="51"/>
      <c r="J461" s="44"/>
      <c r="K461" s="64" t="str">
        <f t="shared" si="44"/>
        <v/>
      </c>
      <c r="L461" s="75" t="str">
        <f>IFERROR(VLOOKUP(INDEX($H$8:$H$1009,ROW()-7,1),喪失理由リスト!$A$1:$D$14,2,FALSE),"")</f>
        <v/>
      </c>
      <c r="M461" s="84" t="str">
        <f t="shared" si="45"/>
        <v/>
      </c>
      <c r="N461" s="70" t="str">
        <f>IF($H461=喪失理由リスト!$A$3,1,IF($H461=喪失理由リスト!$A$4,2,IF($H461=喪失理由リスト!$A$5,3,IF($H461=喪失理由リスト!$A$6,4,IF($H461=喪失理由リスト!$A$7,5,IF($H461=喪失理由リスト!$A$9,6,""))))))</f>
        <v/>
      </c>
      <c r="O461" s="87" t="str">
        <f t="shared" si="46"/>
        <v/>
      </c>
      <c r="P461" s="67" t="str">
        <f t="shared" si="47"/>
        <v/>
      </c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</row>
    <row r="462" spans="1:27" s="54" customFormat="1" ht="30" customHeight="1" x14ac:dyDescent="0.15">
      <c r="A462" s="58"/>
      <c r="B462" s="59" t="str">
        <f t="shared" si="42"/>
        <v/>
      </c>
      <c r="C462" s="83" t="str">
        <f t="shared" si="43"/>
        <v/>
      </c>
      <c r="D462" s="44"/>
      <c r="E462" s="45"/>
      <c r="F462" s="44"/>
      <c r="G462" s="45"/>
      <c r="H462" s="45"/>
      <c r="I462" s="51"/>
      <c r="J462" s="44"/>
      <c r="K462" s="64" t="str">
        <f t="shared" si="44"/>
        <v/>
      </c>
      <c r="L462" s="75" t="str">
        <f>IFERROR(VLOOKUP(INDEX($H$8:$H$1009,ROW()-7,1),喪失理由リスト!$A$1:$D$14,2,FALSE),"")</f>
        <v/>
      </c>
      <c r="M462" s="84" t="str">
        <f t="shared" si="45"/>
        <v/>
      </c>
      <c r="N462" s="70" t="str">
        <f>IF($H462=喪失理由リスト!$A$3,1,IF($H462=喪失理由リスト!$A$4,2,IF($H462=喪失理由リスト!$A$5,3,IF($H462=喪失理由リスト!$A$6,4,IF($H462=喪失理由リスト!$A$7,5,IF($H462=喪失理由リスト!$A$9,6,""))))))</f>
        <v/>
      </c>
      <c r="O462" s="87" t="str">
        <f t="shared" si="46"/>
        <v/>
      </c>
      <c r="P462" s="67" t="str">
        <f t="shared" si="47"/>
        <v/>
      </c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</row>
    <row r="463" spans="1:27" s="54" customFormat="1" ht="30" customHeight="1" x14ac:dyDescent="0.15">
      <c r="A463" s="58"/>
      <c r="B463" s="59" t="str">
        <f t="shared" si="42"/>
        <v/>
      </c>
      <c r="C463" s="83" t="str">
        <f t="shared" si="43"/>
        <v/>
      </c>
      <c r="D463" s="44"/>
      <c r="E463" s="45"/>
      <c r="F463" s="44"/>
      <c r="G463" s="45"/>
      <c r="H463" s="45"/>
      <c r="I463" s="51"/>
      <c r="J463" s="44"/>
      <c r="K463" s="64" t="str">
        <f t="shared" si="44"/>
        <v/>
      </c>
      <c r="L463" s="75" t="str">
        <f>IFERROR(VLOOKUP(INDEX($H$8:$H$1009,ROW()-7,1),喪失理由リスト!$A$1:$D$14,2,FALSE),"")</f>
        <v/>
      </c>
      <c r="M463" s="84" t="str">
        <f t="shared" si="45"/>
        <v/>
      </c>
      <c r="N463" s="70" t="str">
        <f>IF($H463=喪失理由リスト!$A$3,1,IF($H463=喪失理由リスト!$A$4,2,IF($H463=喪失理由リスト!$A$5,3,IF($H463=喪失理由リスト!$A$6,4,IF($H463=喪失理由リスト!$A$7,5,IF($H463=喪失理由リスト!$A$9,6,""))))))</f>
        <v/>
      </c>
      <c r="O463" s="87" t="str">
        <f t="shared" si="46"/>
        <v/>
      </c>
      <c r="P463" s="67" t="str">
        <f t="shared" si="47"/>
        <v/>
      </c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</row>
    <row r="464" spans="1:27" s="54" customFormat="1" ht="30" customHeight="1" x14ac:dyDescent="0.15">
      <c r="A464" s="58"/>
      <c r="B464" s="59" t="str">
        <f t="shared" si="42"/>
        <v/>
      </c>
      <c r="C464" s="83" t="str">
        <f t="shared" si="43"/>
        <v/>
      </c>
      <c r="D464" s="44"/>
      <c r="E464" s="45"/>
      <c r="F464" s="44"/>
      <c r="G464" s="45"/>
      <c r="H464" s="45"/>
      <c r="I464" s="51"/>
      <c r="J464" s="44"/>
      <c r="K464" s="64" t="str">
        <f t="shared" si="44"/>
        <v/>
      </c>
      <c r="L464" s="75" t="str">
        <f>IFERROR(VLOOKUP(INDEX($H$8:$H$1009,ROW()-7,1),喪失理由リスト!$A$1:$D$14,2,FALSE),"")</f>
        <v/>
      </c>
      <c r="M464" s="84" t="str">
        <f t="shared" si="45"/>
        <v/>
      </c>
      <c r="N464" s="70" t="str">
        <f>IF($H464=喪失理由リスト!$A$3,1,IF($H464=喪失理由リスト!$A$4,2,IF($H464=喪失理由リスト!$A$5,3,IF($H464=喪失理由リスト!$A$6,4,IF($H464=喪失理由リスト!$A$7,5,IF($H464=喪失理由リスト!$A$9,6,""))))))</f>
        <v/>
      </c>
      <c r="O464" s="87" t="str">
        <f t="shared" si="46"/>
        <v/>
      </c>
      <c r="P464" s="67" t="str">
        <f t="shared" si="47"/>
        <v/>
      </c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</row>
    <row r="465" spans="1:27" s="54" customFormat="1" ht="30" customHeight="1" x14ac:dyDescent="0.15">
      <c r="A465" s="58"/>
      <c r="B465" s="59" t="str">
        <f t="shared" si="42"/>
        <v/>
      </c>
      <c r="C465" s="83" t="str">
        <f t="shared" si="43"/>
        <v/>
      </c>
      <c r="D465" s="44"/>
      <c r="E465" s="45"/>
      <c r="F465" s="44"/>
      <c r="G465" s="45"/>
      <c r="H465" s="45"/>
      <c r="I465" s="51"/>
      <c r="J465" s="44"/>
      <c r="K465" s="64" t="str">
        <f t="shared" si="44"/>
        <v/>
      </c>
      <c r="L465" s="75" t="str">
        <f>IFERROR(VLOOKUP(INDEX($H$8:$H$1009,ROW()-7,1),喪失理由リスト!$A$1:$D$14,2,FALSE),"")</f>
        <v/>
      </c>
      <c r="M465" s="84" t="str">
        <f t="shared" si="45"/>
        <v/>
      </c>
      <c r="N465" s="70" t="str">
        <f>IF($H465=喪失理由リスト!$A$3,1,IF($H465=喪失理由リスト!$A$4,2,IF($H465=喪失理由リスト!$A$5,3,IF($H465=喪失理由リスト!$A$6,4,IF($H465=喪失理由リスト!$A$7,5,IF($H465=喪失理由リスト!$A$9,6,""))))))</f>
        <v/>
      </c>
      <c r="O465" s="87" t="str">
        <f t="shared" si="46"/>
        <v/>
      </c>
      <c r="P465" s="67" t="str">
        <f t="shared" si="47"/>
        <v/>
      </c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</row>
    <row r="466" spans="1:27" s="54" customFormat="1" ht="30" customHeight="1" x14ac:dyDescent="0.15">
      <c r="A466" s="58"/>
      <c r="B466" s="59" t="str">
        <f t="shared" si="42"/>
        <v/>
      </c>
      <c r="C466" s="83" t="str">
        <f t="shared" si="43"/>
        <v/>
      </c>
      <c r="D466" s="44"/>
      <c r="E466" s="45"/>
      <c r="F466" s="44"/>
      <c r="G466" s="45"/>
      <c r="H466" s="45"/>
      <c r="I466" s="51"/>
      <c r="J466" s="44"/>
      <c r="K466" s="64" t="str">
        <f t="shared" si="44"/>
        <v/>
      </c>
      <c r="L466" s="75" t="str">
        <f>IFERROR(VLOOKUP(INDEX($H$8:$H$1009,ROW()-7,1),喪失理由リスト!$A$1:$D$14,2,FALSE),"")</f>
        <v/>
      </c>
      <c r="M466" s="84" t="str">
        <f t="shared" si="45"/>
        <v/>
      </c>
      <c r="N466" s="70" t="str">
        <f>IF($H466=喪失理由リスト!$A$3,1,IF($H466=喪失理由リスト!$A$4,2,IF($H466=喪失理由リスト!$A$5,3,IF($H466=喪失理由リスト!$A$6,4,IF($H466=喪失理由リスト!$A$7,5,IF($H466=喪失理由リスト!$A$9,6,""))))))</f>
        <v/>
      </c>
      <c r="O466" s="87" t="str">
        <f t="shared" si="46"/>
        <v/>
      </c>
      <c r="P466" s="67" t="str">
        <f t="shared" si="47"/>
        <v/>
      </c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</row>
    <row r="467" spans="1:27" s="54" customFormat="1" ht="30" customHeight="1" x14ac:dyDescent="0.15">
      <c r="A467" s="58"/>
      <c r="B467" s="59" t="str">
        <f t="shared" si="42"/>
        <v/>
      </c>
      <c r="C467" s="83" t="str">
        <f t="shared" si="43"/>
        <v/>
      </c>
      <c r="D467" s="44"/>
      <c r="E467" s="45"/>
      <c r="F467" s="44"/>
      <c r="G467" s="45"/>
      <c r="H467" s="45"/>
      <c r="I467" s="51"/>
      <c r="J467" s="44"/>
      <c r="K467" s="64" t="str">
        <f t="shared" si="44"/>
        <v/>
      </c>
      <c r="L467" s="75" t="str">
        <f>IFERROR(VLOOKUP(INDEX($H$8:$H$1009,ROW()-7,1),喪失理由リスト!$A$1:$D$14,2,FALSE),"")</f>
        <v/>
      </c>
      <c r="M467" s="84" t="str">
        <f t="shared" si="45"/>
        <v/>
      </c>
      <c r="N467" s="70" t="str">
        <f>IF($H467=喪失理由リスト!$A$3,1,IF($H467=喪失理由リスト!$A$4,2,IF($H467=喪失理由リスト!$A$5,3,IF($H467=喪失理由リスト!$A$6,4,IF($H467=喪失理由リスト!$A$7,5,IF($H467=喪失理由リスト!$A$9,6,""))))))</f>
        <v/>
      </c>
      <c r="O467" s="87" t="str">
        <f t="shared" si="46"/>
        <v/>
      </c>
      <c r="P467" s="67" t="str">
        <f t="shared" si="47"/>
        <v/>
      </c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</row>
    <row r="468" spans="1:27" s="54" customFormat="1" ht="30" customHeight="1" x14ac:dyDescent="0.15">
      <c r="A468" s="58"/>
      <c r="B468" s="59" t="str">
        <f t="shared" si="42"/>
        <v/>
      </c>
      <c r="C468" s="83" t="str">
        <f t="shared" si="43"/>
        <v/>
      </c>
      <c r="D468" s="44"/>
      <c r="E468" s="45"/>
      <c r="F468" s="44"/>
      <c r="G468" s="45"/>
      <c r="H468" s="45"/>
      <c r="I468" s="51"/>
      <c r="J468" s="44"/>
      <c r="K468" s="64" t="str">
        <f t="shared" si="44"/>
        <v/>
      </c>
      <c r="L468" s="75" t="str">
        <f>IFERROR(VLOOKUP(INDEX($H$8:$H$1009,ROW()-7,1),喪失理由リスト!$A$1:$D$14,2,FALSE),"")</f>
        <v/>
      </c>
      <c r="M468" s="84" t="str">
        <f t="shared" si="45"/>
        <v/>
      </c>
      <c r="N468" s="70" t="str">
        <f>IF($H468=喪失理由リスト!$A$3,1,IF($H468=喪失理由リスト!$A$4,2,IF($H468=喪失理由リスト!$A$5,3,IF($H468=喪失理由リスト!$A$6,4,IF($H468=喪失理由リスト!$A$7,5,IF($H468=喪失理由リスト!$A$9,6,""))))))</f>
        <v/>
      </c>
      <c r="O468" s="87" t="str">
        <f t="shared" si="46"/>
        <v/>
      </c>
      <c r="P468" s="67" t="str">
        <f t="shared" si="47"/>
        <v/>
      </c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</row>
    <row r="469" spans="1:27" s="54" customFormat="1" ht="30" customHeight="1" x14ac:dyDescent="0.15">
      <c r="A469" s="58"/>
      <c r="B469" s="59" t="str">
        <f t="shared" si="42"/>
        <v/>
      </c>
      <c r="C469" s="83" t="str">
        <f t="shared" si="43"/>
        <v/>
      </c>
      <c r="D469" s="44"/>
      <c r="E469" s="45"/>
      <c r="F469" s="44"/>
      <c r="G469" s="45"/>
      <c r="H469" s="45"/>
      <c r="I469" s="51"/>
      <c r="J469" s="44"/>
      <c r="K469" s="64" t="str">
        <f t="shared" si="44"/>
        <v/>
      </c>
      <c r="L469" s="75" t="str">
        <f>IFERROR(VLOOKUP(INDEX($H$8:$H$1009,ROW()-7,1),喪失理由リスト!$A$1:$D$14,2,FALSE),"")</f>
        <v/>
      </c>
      <c r="M469" s="84" t="str">
        <f t="shared" si="45"/>
        <v/>
      </c>
      <c r="N469" s="70" t="str">
        <f>IF($H469=喪失理由リスト!$A$3,1,IF($H469=喪失理由リスト!$A$4,2,IF($H469=喪失理由リスト!$A$5,3,IF($H469=喪失理由リスト!$A$6,4,IF($H469=喪失理由リスト!$A$7,5,IF($H469=喪失理由リスト!$A$9,6,""))))))</f>
        <v/>
      </c>
      <c r="O469" s="87" t="str">
        <f t="shared" si="46"/>
        <v/>
      </c>
      <c r="P469" s="67" t="str">
        <f t="shared" si="47"/>
        <v/>
      </c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</row>
    <row r="470" spans="1:27" s="54" customFormat="1" ht="30" customHeight="1" x14ac:dyDescent="0.15">
      <c r="A470" s="58"/>
      <c r="B470" s="59" t="str">
        <f t="shared" si="42"/>
        <v/>
      </c>
      <c r="C470" s="83" t="str">
        <f t="shared" si="43"/>
        <v/>
      </c>
      <c r="D470" s="44"/>
      <c r="E470" s="45"/>
      <c r="F470" s="44"/>
      <c r="G470" s="45"/>
      <c r="H470" s="45"/>
      <c r="I470" s="51"/>
      <c r="J470" s="44"/>
      <c r="K470" s="64" t="str">
        <f t="shared" si="44"/>
        <v/>
      </c>
      <c r="L470" s="75" t="str">
        <f>IFERROR(VLOOKUP(INDEX($H$8:$H$1009,ROW()-7,1),喪失理由リスト!$A$1:$D$14,2,FALSE),"")</f>
        <v/>
      </c>
      <c r="M470" s="84" t="str">
        <f t="shared" si="45"/>
        <v/>
      </c>
      <c r="N470" s="70" t="str">
        <f>IF($H470=喪失理由リスト!$A$3,1,IF($H470=喪失理由リスト!$A$4,2,IF($H470=喪失理由リスト!$A$5,3,IF($H470=喪失理由リスト!$A$6,4,IF($H470=喪失理由リスト!$A$7,5,IF($H470=喪失理由リスト!$A$9,6,""))))))</f>
        <v/>
      </c>
      <c r="O470" s="87" t="str">
        <f t="shared" si="46"/>
        <v/>
      </c>
      <c r="P470" s="67" t="str">
        <f t="shared" si="47"/>
        <v/>
      </c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</row>
    <row r="471" spans="1:27" s="54" customFormat="1" ht="30" customHeight="1" x14ac:dyDescent="0.15">
      <c r="A471" s="58"/>
      <c r="B471" s="59" t="str">
        <f t="shared" si="42"/>
        <v/>
      </c>
      <c r="C471" s="83" t="str">
        <f t="shared" si="43"/>
        <v/>
      </c>
      <c r="D471" s="44"/>
      <c r="E471" s="45"/>
      <c r="F471" s="44"/>
      <c r="G471" s="45"/>
      <c r="H471" s="45"/>
      <c r="I471" s="51"/>
      <c r="J471" s="44"/>
      <c r="K471" s="64" t="str">
        <f t="shared" si="44"/>
        <v/>
      </c>
      <c r="L471" s="75" t="str">
        <f>IFERROR(VLOOKUP(INDEX($H$8:$H$1009,ROW()-7,1),喪失理由リスト!$A$1:$D$14,2,FALSE),"")</f>
        <v/>
      </c>
      <c r="M471" s="84" t="str">
        <f t="shared" si="45"/>
        <v/>
      </c>
      <c r="N471" s="70" t="str">
        <f>IF($H471=喪失理由リスト!$A$3,1,IF($H471=喪失理由リスト!$A$4,2,IF($H471=喪失理由リスト!$A$5,3,IF($H471=喪失理由リスト!$A$6,4,IF($H471=喪失理由リスト!$A$7,5,IF($H471=喪失理由リスト!$A$9,6,""))))))</f>
        <v/>
      </c>
      <c r="O471" s="87" t="str">
        <f t="shared" si="46"/>
        <v/>
      </c>
      <c r="P471" s="67" t="str">
        <f t="shared" si="47"/>
        <v/>
      </c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</row>
    <row r="472" spans="1:27" s="54" customFormat="1" ht="30" customHeight="1" x14ac:dyDescent="0.15">
      <c r="A472" s="58"/>
      <c r="B472" s="59" t="str">
        <f t="shared" si="42"/>
        <v/>
      </c>
      <c r="C472" s="83" t="str">
        <f t="shared" si="43"/>
        <v/>
      </c>
      <c r="D472" s="44"/>
      <c r="E472" s="45"/>
      <c r="F472" s="44"/>
      <c r="G472" s="45"/>
      <c r="H472" s="45"/>
      <c r="I472" s="51"/>
      <c r="J472" s="44"/>
      <c r="K472" s="64" t="str">
        <f t="shared" si="44"/>
        <v/>
      </c>
      <c r="L472" s="75" t="str">
        <f>IFERROR(VLOOKUP(INDEX($H$8:$H$1009,ROW()-7,1),喪失理由リスト!$A$1:$D$14,2,FALSE),"")</f>
        <v/>
      </c>
      <c r="M472" s="84" t="str">
        <f t="shared" si="45"/>
        <v/>
      </c>
      <c r="N472" s="70" t="str">
        <f>IF($H472=喪失理由リスト!$A$3,1,IF($H472=喪失理由リスト!$A$4,2,IF($H472=喪失理由リスト!$A$5,3,IF($H472=喪失理由リスト!$A$6,4,IF($H472=喪失理由リスト!$A$7,5,IF($H472=喪失理由リスト!$A$9,6,""))))))</f>
        <v/>
      </c>
      <c r="O472" s="87" t="str">
        <f t="shared" si="46"/>
        <v/>
      </c>
      <c r="P472" s="67" t="str">
        <f t="shared" si="47"/>
        <v/>
      </c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</row>
    <row r="473" spans="1:27" s="54" customFormat="1" ht="30" customHeight="1" x14ac:dyDescent="0.15">
      <c r="A473" s="58"/>
      <c r="B473" s="59" t="str">
        <f t="shared" si="42"/>
        <v/>
      </c>
      <c r="C473" s="83" t="str">
        <f t="shared" si="43"/>
        <v/>
      </c>
      <c r="D473" s="44"/>
      <c r="E473" s="45"/>
      <c r="F473" s="44"/>
      <c r="G473" s="45"/>
      <c r="H473" s="45"/>
      <c r="I473" s="51"/>
      <c r="J473" s="44"/>
      <c r="K473" s="64" t="str">
        <f t="shared" si="44"/>
        <v/>
      </c>
      <c r="L473" s="75" t="str">
        <f>IFERROR(VLOOKUP(INDEX($H$8:$H$1009,ROW()-7,1),喪失理由リスト!$A$1:$D$14,2,FALSE),"")</f>
        <v/>
      </c>
      <c r="M473" s="84" t="str">
        <f t="shared" si="45"/>
        <v/>
      </c>
      <c r="N473" s="70" t="str">
        <f>IF($H473=喪失理由リスト!$A$3,1,IF($H473=喪失理由リスト!$A$4,2,IF($H473=喪失理由リスト!$A$5,3,IF($H473=喪失理由リスト!$A$6,4,IF($H473=喪失理由リスト!$A$7,5,IF($H473=喪失理由リスト!$A$9,6,""))))))</f>
        <v/>
      </c>
      <c r="O473" s="87" t="str">
        <f t="shared" si="46"/>
        <v/>
      </c>
      <c r="P473" s="67" t="str">
        <f t="shared" si="47"/>
        <v/>
      </c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</row>
    <row r="474" spans="1:27" s="54" customFormat="1" ht="30" customHeight="1" x14ac:dyDescent="0.15">
      <c r="A474" s="58"/>
      <c r="B474" s="59" t="str">
        <f t="shared" si="42"/>
        <v/>
      </c>
      <c r="C474" s="83" t="str">
        <f t="shared" si="43"/>
        <v/>
      </c>
      <c r="D474" s="44"/>
      <c r="E474" s="45"/>
      <c r="F474" s="44"/>
      <c r="G474" s="45"/>
      <c r="H474" s="45"/>
      <c r="I474" s="51"/>
      <c r="J474" s="44"/>
      <c r="K474" s="64" t="str">
        <f t="shared" si="44"/>
        <v/>
      </c>
      <c r="L474" s="75" t="str">
        <f>IFERROR(VLOOKUP(INDEX($H$8:$H$1009,ROW()-7,1),喪失理由リスト!$A$1:$D$14,2,FALSE),"")</f>
        <v/>
      </c>
      <c r="M474" s="84" t="str">
        <f t="shared" si="45"/>
        <v/>
      </c>
      <c r="N474" s="70" t="str">
        <f>IF($H474=喪失理由リスト!$A$3,1,IF($H474=喪失理由リスト!$A$4,2,IF($H474=喪失理由リスト!$A$5,3,IF($H474=喪失理由リスト!$A$6,4,IF($H474=喪失理由リスト!$A$7,5,IF($H474=喪失理由リスト!$A$9,6,""))))))</f>
        <v/>
      </c>
      <c r="O474" s="87" t="str">
        <f t="shared" si="46"/>
        <v/>
      </c>
      <c r="P474" s="67" t="str">
        <f t="shared" si="47"/>
        <v/>
      </c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</row>
    <row r="475" spans="1:27" s="54" customFormat="1" ht="30" customHeight="1" x14ac:dyDescent="0.15">
      <c r="A475" s="58"/>
      <c r="B475" s="59" t="str">
        <f t="shared" si="42"/>
        <v/>
      </c>
      <c r="C475" s="83" t="str">
        <f t="shared" si="43"/>
        <v/>
      </c>
      <c r="D475" s="44"/>
      <c r="E475" s="45"/>
      <c r="F475" s="44"/>
      <c r="G475" s="45"/>
      <c r="H475" s="45"/>
      <c r="I475" s="51"/>
      <c r="J475" s="44"/>
      <c r="K475" s="64" t="str">
        <f t="shared" si="44"/>
        <v/>
      </c>
      <c r="L475" s="75" t="str">
        <f>IFERROR(VLOOKUP(INDEX($H$8:$H$1009,ROW()-7,1),喪失理由リスト!$A$1:$D$14,2,FALSE),"")</f>
        <v/>
      </c>
      <c r="M475" s="84" t="str">
        <f t="shared" si="45"/>
        <v/>
      </c>
      <c r="N475" s="70" t="str">
        <f>IF($H475=喪失理由リスト!$A$3,1,IF($H475=喪失理由リスト!$A$4,2,IF($H475=喪失理由リスト!$A$5,3,IF($H475=喪失理由リスト!$A$6,4,IF($H475=喪失理由リスト!$A$7,5,IF($H475=喪失理由リスト!$A$9,6,""))))))</f>
        <v/>
      </c>
      <c r="O475" s="87" t="str">
        <f t="shared" si="46"/>
        <v/>
      </c>
      <c r="P475" s="67" t="str">
        <f t="shared" si="47"/>
        <v/>
      </c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</row>
    <row r="476" spans="1:27" s="54" customFormat="1" ht="30" customHeight="1" x14ac:dyDescent="0.15">
      <c r="A476" s="58"/>
      <c r="B476" s="59" t="str">
        <f t="shared" si="42"/>
        <v/>
      </c>
      <c r="C476" s="83" t="str">
        <f t="shared" si="43"/>
        <v/>
      </c>
      <c r="D476" s="44"/>
      <c r="E476" s="45"/>
      <c r="F476" s="44"/>
      <c r="G476" s="45"/>
      <c r="H476" s="45"/>
      <c r="I476" s="51"/>
      <c r="J476" s="44"/>
      <c r="K476" s="64" t="str">
        <f t="shared" si="44"/>
        <v/>
      </c>
      <c r="L476" s="75" t="str">
        <f>IFERROR(VLOOKUP(INDEX($H$8:$H$1009,ROW()-7,1),喪失理由リスト!$A$1:$D$14,2,FALSE),"")</f>
        <v/>
      </c>
      <c r="M476" s="84" t="str">
        <f t="shared" si="45"/>
        <v/>
      </c>
      <c r="N476" s="70" t="str">
        <f>IF($H476=喪失理由リスト!$A$3,1,IF($H476=喪失理由リスト!$A$4,2,IF($H476=喪失理由リスト!$A$5,3,IF($H476=喪失理由リスト!$A$6,4,IF($H476=喪失理由リスト!$A$7,5,IF($H476=喪失理由リスト!$A$9,6,""))))))</f>
        <v/>
      </c>
      <c r="O476" s="87" t="str">
        <f t="shared" si="46"/>
        <v/>
      </c>
      <c r="P476" s="67" t="str">
        <f t="shared" si="47"/>
        <v/>
      </c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</row>
    <row r="477" spans="1:27" s="54" customFormat="1" ht="30" customHeight="1" x14ac:dyDescent="0.15">
      <c r="A477" s="58"/>
      <c r="B477" s="59" t="str">
        <f t="shared" si="42"/>
        <v/>
      </c>
      <c r="C477" s="83" t="str">
        <f t="shared" si="43"/>
        <v/>
      </c>
      <c r="D477" s="44"/>
      <c r="E477" s="45"/>
      <c r="F477" s="44"/>
      <c r="G477" s="45"/>
      <c r="H477" s="45"/>
      <c r="I477" s="51"/>
      <c r="J477" s="44"/>
      <c r="K477" s="64" t="str">
        <f t="shared" si="44"/>
        <v/>
      </c>
      <c r="L477" s="75" t="str">
        <f>IFERROR(VLOOKUP(INDEX($H$8:$H$1009,ROW()-7,1),喪失理由リスト!$A$1:$D$14,2,FALSE),"")</f>
        <v/>
      </c>
      <c r="M477" s="84" t="str">
        <f t="shared" si="45"/>
        <v/>
      </c>
      <c r="N477" s="70" t="str">
        <f>IF($H477=喪失理由リスト!$A$3,1,IF($H477=喪失理由リスト!$A$4,2,IF($H477=喪失理由リスト!$A$5,3,IF($H477=喪失理由リスト!$A$6,4,IF($H477=喪失理由リスト!$A$7,5,IF($H477=喪失理由リスト!$A$9,6,""))))))</f>
        <v/>
      </c>
      <c r="O477" s="87" t="str">
        <f t="shared" si="46"/>
        <v/>
      </c>
      <c r="P477" s="67" t="str">
        <f t="shared" si="47"/>
        <v/>
      </c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</row>
    <row r="478" spans="1:27" s="54" customFormat="1" ht="30" customHeight="1" x14ac:dyDescent="0.15">
      <c r="A478" s="58"/>
      <c r="B478" s="59" t="str">
        <f t="shared" si="42"/>
        <v/>
      </c>
      <c r="C478" s="83" t="str">
        <f t="shared" si="43"/>
        <v/>
      </c>
      <c r="D478" s="44"/>
      <c r="E478" s="45"/>
      <c r="F478" s="44"/>
      <c r="G478" s="45"/>
      <c r="H478" s="45"/>
      <c r="I478" s="51"/>
      <c r="J478" s="44"/>
      <c r="K478" s="64" t="str">
        <f t="shared" si="44"/>
        <v/>
      </c>
      <c r="L478" s="75" t="str">
        <f>IFERROR(VLOOKUP(INDEX($H$8:$H$1009,ROW()-7,1),喪失理由リスト!$A$1:$D$14,2,FALSE),"")</f>
        <v/>
      </c>
      <c r="M478" s="84" t="str">
        <f t="shared" si="45"/>
        <v/>
      </c>
      <c r="N478" s="70" t="str">
        <f>IF($H478=喪失理由リスト!$A$3,1,IF($H478=喪失理由リスト!$A$4,2,IF($H478=喪失理由リスト!$A$5,3,IF($H478=喪失理由リスト!$A$6,4,IF($H478=喪失理由リスト!$A$7,5,IF($H478=喪失理由リスト!$A$9,6,""))))))</f>
        <v/>
      </c>
      <c r="O478" s="87" t="str">
        <f t="shared" si="46"/>
        <v/>
      </c>
      <c r="P478" s="67" t="str">
        <f t="shared" si="47"/>
        <v/>
      </c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</row>
    <row r="479" spans="1:27" s="54" customFormat="1" ht="30" customHeight="1" x14ac:dyDescent="0.15">
      <c r="A479" s="58"/>
      <c r="B479" s="59" t="str">
        <f t="shared" si="42"/>
        <v/>
      </c>
      <c r="C479" s="83" t="str">
        <f t="shared" si="43"/>
        <v/>
      </c>
      <c r="D479" s="44"/>
      <c r="E479" s="45"/>
      <c r="F479" s="44"/>
      <c r="G479" s="45"/>
      <c r="H479" s="45"/>
      <c r="I479" s="51"/>
      <c r="J479" s="44"/>
      <c r="K479" s="64" t="str">
        <f t="shared" si="44"/>
        <v/>
      </c>
      <c r="L479" s="75" t="str">
        <f>IFERROR(VLOOKUP(INDEX($H$8:$H$1009,ROW()-7,1),喪失理由リスト!$A$1:$D$14,2,FALSE),"")</f>
        <v/>
      </c>
      <c r="M479" s="84" t="str">
        <f t="shared" si="45"/>
        <v/>
      </c>
      <c r="N479" s="70" t="str">
        <f>IF($H479=喪失理由リスト!$A$3,1,IF($H479=喪失理由リスト!$A$4,2,IF($H479=喪失理由リスト!$A$5,3,IF($H479=喪失理由リスト!$A$6,4,IF($H479=喪失理由リスト!$A$7,5,IF($H479=喪失理由リスト!$A$9,6,""))))))</f>
        <v/>
      </c>
      <c r="O479" s="87" t="str">
        <f t="shared" si="46"/>
        <v/>
      </c>
      <c r="P479" s="67" t="str">
        <f t="shared" si="47"/>
        <v/>
      </c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</row>
    <row r="480" spans="1:27" s="54" customFormat="1" ht="30" customHeight="1" x14ac:dyDescent="0.15">
      <c r="A480" s="58"/>
      <c r="B480" s="59" t="str">
        <f t="shared" si="42"/>
        <v/>
      </c>
      <c r="C480" s="83" t="str">
        <f t="shared" si="43"/>
        <v/>
      </c>
      <c r="D480" s="44"/>
      <c r="E480" s="45"/>
      <c r="F480" s="44"/>
      <c r="G480" s="45"/>
      <c r="H480" s="45"/>
      <c r="I480" s="51"/>
      <c r="J480" s="44"/>
      <c r="K480" s="64" t="str">
        <f t="shared" si="44"/>
        <v/>
      </c>
      <c r="L480" s="75" t="str">
        <f>IFERROR(VLOOKUP(INDEX($H$8:$H$1009,ROW()-7,1),喪失理由リスト!$A$1:$D$14,2,FALSE),"")</f>
        <v/>
      </c>
      <c r="M480" s="84" t="str">
        <f t="shared" si="45"/>
        <v/>
      </c>
      <c r="N480" s="70" t="str">
        <f>IF($H480=喪失理由リスト!$A$3,1,IF($H480=喪失理由リスト!$A$4,2,IF($H480=喪失理由リスト!$A$5,3,IF($H480=喪失理由リスト!$A$6,4,IF($H480=喪失理由リスト!$A$7,5,IF($H480=喪失理由リスト!$A$9,6,""))))))</f>
        <v/>
      </c>
      <c r="O480" s="87" t="str">
        <f t="shared" si="46"/>
        <v/>
      </c>
      <c r="P480" s="67" t="str">
        <f t="shared" si="47"/>
        <v/>
      </c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</row>
    <row r="481" spans="1:27" s="54" customFormat="1" ht="30" customHeight="1" x14ac:dyDescent="0.15">
      <c r="A481" s="58"/>
      <c r="B481" s="59" t="str">
        <f t="shared" si="42"/>
        <v/>
      </c>
      <c r="C481" s="83" t="str">
        <f t="shared" si="43"/>
        <v/>
      </c>
      <c r="D481" s="44"/>
      <c r="E481" s="45"/>
      <c r="F481" s="44"/>
      <c r="G481" s="45"/>
      <c r="H481" s="45"/>
      <c r="I481" s="51"/>
      <c r="J481" s="44"/>
      <c r="K481" s="64" t="str">
        <f t="shared" si="44"/>
        <v/>
      </c>
      <c r="L481" s="75" t="str">
        <f>IFERROR(VLOOKUP(INDEX($H$8:$H$1009,ROW()-7,1),喪失理由リスト!$A$1:$D$14,2,FALSE),"")</f>
        <v/>
      </c>
      <c r="M481" s="84" t="str">
        <f t="shared" si="45"/>
        <v/>
      </c>
      <c r="N481" s="70" t="str">
        <f>IF($H481=喪失理由リスト!$A$3,1,IF($H481=喪失理由リスト!$A$4,2,IF($H481=喪失理由リスト!$A$5,3,IF($H481=喪失理由リスト!$A$6,4,IF($H481=喪失理由リスト!$A$7,5,IF($H481=喪失理由リスト!$A$9,6,""))))))</f>
        <v/>
      </c>
      <c r="O481" s="87" t="str">
        <f t="shared" si="46"/>
        <v/>
      </c>
      <c r="P481" s="67" t="str">
        <f t="shared" si="47"/>
        <v/>
      </c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</row>
    <row r="482" spans="1:27" s="54" customFormat="1" ht="30" customHeight="1" x14ac:dyDescent="0.15">
      <c r="A482" s="58"/>
      <c r="B482" s="59" t="str">
        <f t="shared" si="42"/>
        <v/>
      </c>
      <c r="C482" s="83" t="str">
        <f t="shared" si="43"/>
        <v/>
      </c>
      <c r="D482" s="44"/>
      <c r="E482" s="45"/>
      <c r="F482" s="44"/>
      <c r="G482" s="45"/>
      <c r="H482" s="45"/>
      <c r="I482" s="51"/>
      <c r="J482" s="44"/>
      <c r="K482" s="64" t="str">
        <f t="shared" si="44"/>
        <v/>
      </c>
      <c r="L482" s="75" t="str">
        <f>IFERROR(VLOOKUP(INDEX($H$8:$H$1009,ROW()-7,1),喪失理由リスト!$A$1:$D$14,2,FALSE),"")</f>
        <v/>
      </c>
      <c r="M482" s="84" t="str">
        <f t="shared" si="45"/>
        <v/>
      </c>
      <c r="N482" s="70" t="str">
        <f>IF($H482=喪失理由リスト!$A$3,1,IF($H482=喪失理由リスト!$A$4,2,IF($H482=喪失理由リスト!$A$5,3,IF($H482=喪失理由リスト!$A$6,4,IF($H482=喪失理由リスト!$A$7,5,IF($H482=喪失理由リスト!$A$9,6,""))))))</f>
        <v/>
      </c>
      <c r="O482" s="87" t="str">
        <f t="shared" si="46"/>
        <v/>
      </c>
      <c r="P482" s="67" t="str">
        <f t="shared" si="47"/>
        <v/>
      </c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</row>
    <row r="483" spans="1:27" s="54" customFormat="1" ht="30" customHeight="1" x14ac:dyDescent="0.15">
      <c r="A483" s="58"/>
      <c r="B483" s="59" t="str">
        <f t="shared" si="42"/>
        <v/>
      </c>
      <c r="C483" s="83" t="str">
        <f t="shared" si="43"/>
        <v/>
      </c>
      <c r="D483" s="44"/>
      <c r="E483" s="45"/>
      <c r="F483" s="44"/>
      <c r="G483" s="45"/>
      <c r="H483" s="45"/>
      <c r="I483" s="51"/>
      <c r="J483" s="44"/>
      <c r="K483" s="64" t="str">
        <f t="shared" si="44"/>
        <v/>
      </c>
      <c r="L483" s="75" t="str">
        <f>IFERROR(VLOOKUP(INDEX($H$8:$H$1009,ROW()-7,1),喪失理由リスト!$A$1:$D$14,2,FALSE),"")</f>
        <v/>
      </c>
      <c r="M483" s="84" t="str">
        <f t="shared" si="45"/>
        <v/>
      </c>
      <c r="N483" s="70" t="str">
        <f>IF($H483=喪失理由リスト!$A$3,1,IF($H483=喪失理由リスト!$A$4,2,IF($H483=喪失理由リスト!$A$5,3,IF($H483=喪失理由リスト!$A$6,4,IF($H483=喪失理由リスト!$A$7,5,IF($H483=喪失理由リスト!$A$9,6,""))))))</f>
        <v/>
      </c>
      <c r="O483" s="87" t="str">
        <f t="shared" si="46"/>
        <v/>
      </c>
      <c r="P483" s="67" t="str">
        <f t="shared" si="47"/>
        <v/>
      </c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</row>
    <row r="484" spans="1:27" s="54" customFormat="1" ht="30" customHeight="1" x14ac:dyDescent="0.15">
      <c r="A484" s="58"/>
      <c r="B484" s="59" t="str">
        <f t="shared" si="42"/>
        <v/>
      </c>
      <c r="C484" s="83" t="str">
        <f t="shared" si="43"/>
        <v/>
      </c>
      <c r="D484" s="44"/>
      <c r="E484" s="45"/>
      <c r="F484" s="44"/>
      <c r="G484" s="45"/>
      <c r="H484" s="45"/>
      <c r="I484" s="51"/>
      <c r="J484" s="44"/>
      <c r="K484" s="64" t="str">
        <f t="shared" si="44"/>
        <v/>
      </c>
      <c r="L484" s="75" t="str">
        <f>IFERROR(VLOOKUP(INDEX($H$8:$H$1009,ROW()-7,1),喪失理由リスト!$A$1:$D$14,2,FALSE),"")</f>
        <v/>
      </c>
      <c r="M484" s="84" t="str">
        <f t="shared" si="45"/>
        <v/>
      </c>
      <c r="N484" s="70" t="str">
        <f>IF($H484=喪失理由リスト!$A$3,1,IF($H484=喪失理由リスト!$A$4,2,IF($H484=喪失理由リスト!$A$5,3,IF($H484=喪失理由リスト!$A$6,4,IF($H484=喪失理由リスト!$A$7,5,IF($H484=喪失理由リスト!$A$9,6,""))))))</f>
        <v/>
      </c>
      <c r="O484" s="87" t="str">
        <f t="shared" si="46"/>
        <v/>
      </c>
      <c r="P484" s="67" t="str">
        <f t="shared" si="47"/>
        <v/>
      </c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</row>
    <row r="485" spans="1:27" s="54" customFormat="1" ht="30" customHeight="1" x14ac:dyDescent="0.15">
      <c r="A485" s="58"/>
      <c r="B485" s="59" t="str">
        <f t="shared" si="42"/>
        <v/>
      </c>
      <c r="C485" s="83" t="str">
        <f t="shared" si="43"/>
        <v/>
      </c>
      <c r="D485" s="44"/>
      <c r="E485" s="45"/>
      <c r="F485" s="44"/>
      <c r="G485" s="45"/>
      <c r="H485" s="45"/>
      <c r="I485" s="51"/>
      <c r="J485" s="44"/>
      <c r="K485" s="64" t="str">
        <f t="shared" si="44"/>
        <v/>
      </c>
      <c r="L485" s="75" t="str">
        <f>IFERROR(VLOOKUP(INDEX($H$8:$H$1009,ROW()-7,1),喪失理由リスト!$A$1:$D$14,2,FALSE),"")</f>
        <v/>
      </c>
      <c r="M485" s="84" t="str">
        <f t="shared" si="45"/>
        <v/>
      </c>
      <c r="N485" s="70" t="str">
        <f>IF($H485=喪失理由リスト!$A$3,1,IF($H485=喪失理由リスト!$A$4,2,IF($H485=喪失理由リスト!$A$5,3,IF($H485=喪失理由リスト!$A$6,4,IF($H485=喪失理由リスト!$A$7,5,IF($H485=喪失理由リスト!$A$9,6,""))))))</f>
        <v/>
      </c>
      <c r="O485" s="87" t="str">
        <f t="shared" si="46"/>
        <v/>
      </c>
      <c r="P485" s="67" t="str">
        <f t="shared" si="47"/>
        <v/>
      </c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</row>
    <row r="486" spans="1:27" s="54" customFormat="1" ht="30" customHeight="1" x14ac:dyDescent="0.15">
      <c r="A486" s="58"/>
      <c r="B486" s="59" t="str">
        <f t="shared" si="42"/>
        <v/>
      </c>
      <c r="C486" s="83" t="str">
        <f t="shared" si="43"/>
        <v/>
      </c>
      <c r="D486" s="44"/>
      <c r="E486" s="45"/>
      <c r="F486" s="44"/>
      <c r="G486" s="45"/>
      <c r="H486" s="45"/>
      <c r="I486" s="51"/>
      <c r="J486" s="44"/>
      <c r="K486" s="64" t="str">
        <f t="shared" si="44"/>
        <v/>
      </c>
      <c r="L486" s="75" t="str">
        <f>IFERROR(VLOOKUP(INDEX($H$8:$H$1009,ROW()-7,1),喪失理由リスト!$A$1:$D$14,2,FALSE),"")</f>
        <v/>
      </c>
      <c r="M486" s="84" t="str">
        <f t="shared" si="45"/>
        <v/>
      </c>
      <c r="N486" s="70" t="str">
        <f>IF($H486=喪失理由リスト!$A$3,1,IF($H486=喪失理由リスト!$A$4,2,IF($H486=喪失理由リスト!$A$5,3,IF($H486=喪失理由リスト!$A$6,4,IF($H486=喪失理由リスト!$A$7,5,IF($H486=喪失理由リスト!$A$9,6,""))))))</f>
        <v/>
      </c>
      <c r="O486" s="87" t="str">
        <f t="shared" si="46"/>
        <v/>
      </c>
      <c r="P486" s="67" t="str">
        <f t="shared" si="47"/>
        <v/>
      </c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</row>
    <row r="487" spans="1:27" s="54" customFormat="1" ht="30" customHeight="1" x14ac:dyDescent="0.15">
      <c r="A487" s="58"/>
      <c r="B487" s="59" t="str">
        <f t="shared" si="42"/>
        <v/>
      </c>
      <c r="C487" s="83" t="str">
        <f t="shared" si="43"/>
        <v/>
      </c>
      <c r="D487" s="44"/>
      <c r="E487" s="45"/>
      <c r="F487" s="44"/>
      <c r="G487" s="45"/>
      <c r="H487" s="45"/>
      <c r="I487" s="51"/>
      <c r="J487" s="44"/>
      <c r="K487" s="64" t="str">
        <f t="shared" si="44"/>
        <v/>
      </c>
      <c r="L487" s="75" t="str">
        <f>IFERROR(VLOOKUP(INDEX($H$8:$H$1009,ROW()-7,1),喪失理由リスト!$A$1:$D$14,2,FALSE),"")</f>
        <v/>
      </c>
      <c r="M487" s="84" t="str">
        <f t="shared" si="45"/>
        <v/>
      </c>
      <c r="N487" s="70" t="str">
        <f>IF($H487=喪失理由リスト!$A$3,1,IF($H487=喪失理由リスト!$A$4,2,IF($H487=喪失理由リスト!$A$5,3,IF($H487=喪失理由リスト!$A$6,4,IF($H487=喪失理由リスト!$A$7,5,IF($H487=喪失理由リスト!$A$9,6,""))))))</f>
        <v/>
      </c>
      <c r="O487" s="87" t="str">
        <f t="shared" si="46"/>
        <v/>
      </c>
      <c r="P487" s="67" t="str">
        <f t="shared" si="47"/>
        <v/>
      </c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</row>
    <row r="488" spans="1:27" s="54" customFormat="1" ht="30" customHeight="1" x14ac:dyDescent="0.15">
      <c r="A488" s="58"/>
      <c r="B488" s="59" t="str">
        <f t="shared" si="42"/>
        <v/>
      </c>
      <c r="C488" s="83" t="str">
        <f t="shared" si="43"/>
        <v/>
      </c>
      <c r="D488" s="44"/>
      <c r="E488" s="45"/>
      <c r="F488" s="44"/>
      <c r="G488" s="45"/>
      <c r="H488" s="45"/>
      <c r="I488" s="51"/>
      <c r="J488" s="44"/>
      <c r="K488" s="64" t="str">
        <f t="shared" si="44"/>
        <v/>
      </c>
      <c r="L488" s="75" t="str">
        <f>IFERROR(VLOOKUP(INDEX($H$8:$H$1009,ROW()-7,1),喪失理由リスト!$A$1:$D$14,2,FALSE),"")</f>
        <v/>
      </c>
      <c r="M488" s="84" t="str">
        <f t="shared" si="45"/>
        <v/>
      </c>
      <c r="N488" s="70" t="str">
        <f>IF($H488=喪失理由リスト!$A$3,1,IF($H488=喪失理由リスト!$A$4,2,IF($H488=喪失理由リスト!$A$5,3,IF($H488=喪失理由リスト!$A$6,4,IF($H488=喪失理由リスト!$A$7,5,IF($H488=喪失理由リスト!$A$9,6,""))))))</f>
        <v/>
      </c>
      <c r="O488" s="87" t="str">
        <f t="shared" si="46"/>
        <v/>
      </c>
      <c r="P488" s="67" t="str">
        <f t="shared" si="47"/>
        <v/>
      </c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</row>
    <row r="489" spans="1:27" s="54" customFormat="1" ht="30" customHeight="1" x14ac:dyDescent="0.15">
      <c r="A489" s="58"/>
      <c r="B489" s="59" t="str">
        <f t="shared" si="42"/>
        <v/>
      </c>
      <c r="C489" s="83" t="str">
        <f t="shared" si="43"/>
        <v/>
      </c>
      <c r="D489" s="44"/>
      <c r="E489" s="45"/>
      <c r="F489" s="44"/>
      <c r="G489" s="45"/>
      <c r="H489" s="45"/>
      <c r="I489" s="51"/>
      <c r="J489" s="44"/>
      <c r="K489" s="64" t="str">
        <f t="shared" si="44"/>
        <v/>
      </c>
      <c r="L489" s="75" t="str">
        <f>IFERROR(VLOOKUP(INDEX($H$8:$H$1009,ROW()-7,1),喪失理由リスト!$A$1:$D$14,2,FALSE),"")</f>
        <v/>
      </c>
      <c r="M489" s="84" t="str">
        <f t="shared" si="45"/>
        <v/>
      </c>
      <c r="N489" s="70" t="str">
        <f>IF($H489=喪失理由リスト!$A$3,1,IF($H489=喪失理由リスト!$A$4,2,IF($H489=喪失理由リスト!$A$5,3,IF($H489=喪失理由リスト!$A$6,4,IF($H489=喪失理由リスト!$A$7,5,IF($H489=喪失理由リスト!$A$9,6,""))))))</f>
        <v/>
      </c>
      <c r="O489" s="87" t="str">
        <f t="shared" si="46"/>
        <v/>
      </c>
      <c r="P489" s="67" t="str">
        <f t="shared" si="47"/>
        <v/>
      </c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</row>
    <row r="490" spans="1:27" s="54" customFormat="1" ht="30" customHeight="1" x14ac:dyDescent="0.15">
      <c r="A490" s="58"/>
      <c r="B490" s="59" t="str">
        <f t="shared" si="42"/>
        <v/>
      </c>
      <c r="C490" s="83" t="str">
        <f t="shared" si="43"/>
        <v/>
      </c>
      <c r="D490" s="44"/>
      <c r="E490" s="45"/>
      <c r="F490" s="44"/>
      <c r="G490" s="45"/>
      <c r="H490" s="45"/>
      <c r="I490" s="51"/>
      <c r="J490" s="44"/>
      <c r="K490" s="64" t="str">
        <f t="shared" si="44"/>
        <v/>
      </c>
      <c r="L490" s="75" t="str">
        <f>IFERROR(VLOOKUP(INDEX($H$8:$H$1009,ROW()-7,1),喪失理由リスト!$A$1:$D$14,2,FALSE),"")</f>
        <v/>
      </c>
      <c r="M490" s="84" t="str">
        <f t="shared" si="45"/>
        <v/>
      </c>
      <c r="N490" s="70" t="str">
        <f>IF($H490=喪失理由リスト!$A$3,1,IF($H490=喪失理由リスト!$A$4,2,IF($H490=喪失理由リスト!$A$5,3,IF($H490=喪失理由リスト!$A$6,4,IF($H490=喪失理由リスト!$A$7,5,IF($H490=喪失理由リスト!$A$9,6,""))))))</f>
        <v/>
      </c>
      <c r="O490" s="87" t="str">
        <f t="shared" si="46"/>
        <v/>
      </c>
      <c r="P490" s="67" t="str">
        <f t="shared" si="47"/>
        <v/>
      </c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</row>
    <row r="491" spans="1:27" s="54" customFormat="1" ht="30" customHeight="1" x14ac:dyDescent="0.15">
      <c r="A491" s="58"/>
      <c r="B491" s="59" t="str">
        <f t="shared" si="42"/>
        <v/>
      </c>
      <c r="C491" s="83" t="str">
        <f t="shared" si="43"/>
        <v/>
      </c>
      <c r="D491" s="44"/>
      <c r="E491" s="45"/>
      <c r="F491" s="44"/>
      <c r="G491" s="45"/>
      <c r="H491" s="45"/>
      <c r="I491" s="51"/>
      <c r="J491" s="44"/>
      <c r="K491" s="64" t="str">
        <f t="shared" si="44"/>
        <v/>
      </c>
      <c r="L491" s="75" t="str">
        <f>IFERROR(VLOOKUP(INDEX($H$8:$H$1009,ROW()-7,1),喪失理由リスト!$A$1:$D$14,2,FALSE),"")</f>
        <v/>
      </c>
      <c r="M491" s="84" t="str">
        <f t="shared" si="45"/>
        <v/>
      </c>
      <c r="N491" s="70" t="str">
        <f>IF($H491=喪失理由リスト!$A$3,1,IF($H491=喪失理由リスト!$A$4,2,IF($H491=喪失理由リスト!$A$5,3,IF($H491=喪失理由リスト!$A$6,4,IF($H491=喪失理由リスト!$A$7,5,IF($H491=喪失理由リスト!$A$9,6,""))))))</f>
        <v/>
      </c>
      <c r="O491" s="87" t="str">
        <f t="shared" si="46"/>
        <v/>
      </c>
      <c r="P491" s="67" t="str">
        <f t="shared" si="47"/>
        <v/>
      </c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</row>
    <row r="492" spans="1:27" s="54" customFormat="1" ht="30" customHeight="1" x14ac:dyDescent="0.15">
      <c r="A492" s="58"/>
      <c r="B492" s="59" t="str">
        <f t="shared" si="42"/>
        <v/>
      </c>
      <c r="C492" s="83" t="str">
        <f t="shared" si="43"/>
        <v/>
      </c>
      <c r="D492" s="44"/>
      <c r="E492" s="45"/>
      <c r="F492" s="44"/>
      <c r="G492" s="45"/>
      <c r="H492" s="45"/>
      <c r="I492" s="51"/>
      <c r="J492" s="44"/>
      <c r="K492" s="64" t="str">
        <f t="shared" si="44"/>
        <v/>
      </c>
      <c r="L492" s="75" t="str">
        <f>IFERROR(VLOOKUP(INDEX($H$8:$H$1009,ROW()-7,1),喪失理由リスト!$A$1:$D$14,2,FALSE),"")</f>
        <v/>
      </c>
      <c r="M492" s="84" t="str">
        <f t="shared" si="45"/>
        <v/>
      </c>
      <c r="N492" s="70" t="str">
        <f>IF($H492=喪失理由リスト!$A$3,1,IF($H492=喪失理由リスト!$A$4,2,IF($H492=喪失理由リスト!$A$5,3,IF($H492=喪失理由リスト!$A$6,4,IF($H492=喪失理由リスト!$A$7,5,IF($H492=喪失理由リスト!$A$9,6,""))))))</f>
        <v/>
      </c>
      <c r="O492" s="87" t="str">
        <f t="shared" si="46"/>
        <v/>
      </c>
      <c r="P492" s="67" t="str">
        <f t="shared" si="47"/>
        <v/>
      </c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</row>
    <row r="493" spans="1:27" s="54" customFormat="1" ht="30" customHeight="1" x14ac:dyDescent="0.15">
      <c r="A493" s="58"/>
      <c r="B493" s="59" t="str">
        <f t="shared" si="42"/>
        <v/>
      </c>
      <c r="C493" s="83" t="str">
        <f t="shared" si="43"/>
        <v/>
      </c>
      <c r="D493" s="44"/>
      <c r="E493" s="45"/>
      <c r="F493" s="44"/>
      <c r="G493" s="45"/>
      <c r="H493" s="45"/>
      <c r="I493" s="51"/>
      <c r="J493" s="44"/>
      <c r="K493" s="64" t="str">
        <f t="shared" si="44"/>
        <v/>
      </c>
      <c r="L493" s="75" t="str">
        <f>IFERROR(VLOOKUP(INDEX($H$8:$H$1009,ROW()-7,1),喪失理由リスト!$A$1:$D$14,2,FALSE),"")</f>
        <v/>
      </c>
      <c r="M493" s="84" t="str">
        <f t="shared" si="45"/>
        <v/>
      </c>
      <c r="N493" s="70" t="str">
        <f>IF($H493=喪失理由リスト!$A$3,1,IF($H493=喪失理由リスト!$A$4,2,IF($H493=喪失理由リスト!$A$5,3,IF($H493=喪失理由リスト!$A$6,4,IF($H493=喪失理由リスト!$A$7,5,IF($H493=喪失理由リスト!$A$9,6,""))))))</f>
        <v/>
      </c>
      <c r="O493" s="87" t="str">
        <f t="shared" si="46"/>
        <v/>
      </c>
      <c r="P493" s="67" t="str">
        <f t="shared" si="47"/>
        <v/>
      </c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</row>
    <row r="494" spans="1:27" s="54" customFormat="1" ht="30" customHeight="1" x14ac:dyDescent="0.15">
      <c r="A494" s="58"/>
      <c r="B494" s="59" t="str">
        <f t="shared" si="42"/>
        <v/>
      </c>
      <c r="C494" s="83" t="str">
        <f t="shared" si="43"/>
        <v/>
      </c>
      <c r="D494" s="44"/>
      <c r="E494" s="45"/>
      <c r="F494" s="44"/>
      <c r="G494" s="45"/>
      <c r="H494" s="45"/>
      <c r="I494" s="51"/>
      <c r="J494" s="44"/>
      <c r="K494" s="64" t="str">
        <f t="shared" si="44"/>
        <v/>
      </c>
      <c r="L494" s="75" t="str">
        <f>IFERROR(VLOOKUP(INDEX($H$8:$H$1009,ROW()-7,1),喪失理由リスト!$A$1:$D$14,2,FALSE),"")</f>
        <v/>
      </c>
      <c r="M494" s="84" t="str">
        <f t="shared" si="45"/>
        <v/>
      </c>
      <c r="N494" s="70" t="str">
        <f>IF($H494=喪失理由リスト!$A$3,1,IF($H494=喪失理由リスト!$A$4,2,IF($H494=喪失理由リスト!$A$5,3,IF($H494=喪失理由リスト!$A$6,4,IF($H494=喪失理由リスト!$A$7,5,IF($H494=喪失理由リスト!$A$9,6,""))))))</f>
        <v/>
      </c>
      <c r="O494" s="87" t="str">
        <f t="shared" si="46"/>
        <v/>
      </c>
      <c r="P494" s="67" t="str">
        <f t="shared" si="47"/>
        <v/>
      </c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</row>
    <row r="495" spans="1:27" s="54" customFormat="1" ht="30" customHeight="1" x14ac:dyDescent="0.15">
      <c r="A495" s="58"/>
      <c r="B495" s="59" t="str">
        <f t="shared" si="42"/>
        <v/>
      </c>
      <c r="C495" s="83" t="str">
        <f t="shared" si="43"/>
        <v/>
      </c>
      <c r="D495" s="44"/>
      <c r="E495" s="45"/>
      <c r="F495" s="44"/>
      <c r="G495" s="45"/>
      <c r="H495" s="45"/>
      <c r="I495" s="51"/>
      <c r="J495" s="44"/>
      <c r="K495" s="64" t="str">
        <f t="shared" si="44"/>
        <v/>
      </c>
      <c r="L495" s="75" t="str">
        <f>IFERROR(VLOOKUP(INDEX($H$8:$H$1009,ROW()-7,1),喪失理由リスト!$A$1:$D$14,2,FALSE),"")</f>
        <v/>
      </c>
      <c r="M495" s="84" t="str">
        <f t="shared" si="45"/>
        <v/>
      </c>
      <c r="N495" s="70" t="str">
        <f>IF($H495=喪失理由リスト!$A$3,1,IF($H495=喪失理由リスト!$A$4,2,IF($H495=喪失理由リスト!$A$5,3,IF($H495=喪失理由リスト!$A$6,4,IF($H495=喪失理由リスト!$A$7,5,IF($H495=喪失理由リスト!$A$9,6,""))))))</f>
        <v/>
      </c>
      <c r="O495" s="87" t="str">
        <f t="shared" si="46"/>
        <v/>
      </c>
      <c r="P495" s="67" t="str">
        <f t="shared" si="47"/>
        <v/>
      </c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</row>
    <row r="496" spans="1:27" s="54" customFormat="1" ht="30" customHeight="1" x14ac:dyDescent="0.15">
      <c r="A496" s="58"/>
      <c r="B496" s="59" t="str">
        <f t="shared" si="42"/>
        <v/>
      </c>
      <c r="C496" s="83" t="str">
        <f t="shared" si="43"/>
        <v/>
      </c>
      <c r="D496" s="44"/>
      <c r="E496" s="45"/>
      <c r="F496" s="44"/>
      <c r="G496" s="45"/>
      <c r="H496" s="45"/>
      <c r="I496" s="51"/>
      <c r="J496" s="44"/>
      <c r="K496" s="64" t="str">
        <f t="shared" si="44"/>
        <v/>
      </c>
      <c r="L496" s="75" t="str">
        <f>IFERROR(VLOOKUP(INDEX($H$8:$H$1009,ROW()-7,1),喪失理由リスト!$A$1:$D$14,2,FALSE),"")</f>
        <v/>
      </c>
      <c r="M496" s="84" t="str">
        <f t="shared" si="45"/>
        <v/>
      </c>
      <c r="N496" s="70" t="str">
        <f>IF($H496=喪失理由リスト!$A$3,1,IF($H496=喪失理由リスト!$A$4,2,IF($H496=喪失理由リスト!$A$5,3,IF($H496=喪失理由リスト!$A$6,4,IF($H496=喪失理由リスト!$A$7,5,IF($H496=喪失理由リスト!$A$9,6,""))))))</f>
        <v/>
      </c>
      <c r="O496" s="87" t="str">
        <f t="shared" si="46"/>
        <v/>
      </c>
      <c r="P496" s="67" t="str">
        <f t="shared" si="47"/>
        <v/>
      </c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</row>
    <row r="497" spans="1:27" s="54" customFormat="1" ht="30" customHeight="1" x14ac:dyDescent="0.15">
      <c r="A497" s="58"/>
      <c r="B497" s="59" t="str">
        <f t="shared" si="42"/>
        <v/>
      </c>
      <c r="C497" s="83" t="str">
        <f t="shared" si="43"/>
        <v/>
      </c>
      <c r="D497" s="44"/>
      <c r="E497" s="45"/>
      <c r="F497" s="44"/>
      <c r="G497" s="45"/>
      <c r="H497" s="45"/>
      <c r="I497" s="51"/>
      <c r="J497" s="44"/>
      <c r="K497" s="64" t="str">
        <f t="shared" si="44"/>
        <v/>
      </c>
      <c r="L497" s="75" t="str">
        <f>IFERROR(VLOOKUP(INDEX($H$8:$H$1009,ROW()-7,1),喪失理由リスト!$A$1:$D$14,2,FALSE),"")</f>
        <v/>
      </c>
      <c r="M497" s="84" t="str">
        <f t="shared" si="45"/>
        <v/>
      </c>
      <c r="N497" s="70" t="str">
        <f>IF($H497=喪失理由リスト!$A$3,1,IF($H497=喪失理由リスト!$A$4,2,IF($H497=喪失理由リスト!$A$5,3,IF($H497=喪失理由リスト!$A$6,4,IF($H497=喪失理由リスト!$A$7,5,IF($H497=喪失理由リスト!$A$9,6,""))))))</f>
        <v/>
      </c>
      <c r="O497" s="87" t="str">
        <f t="shared" si="46"/>
        <v/>
      </c>
      <c r="P497" s="67" t="str">
        <f t="shared" si="47"/>
        <v/>
      </c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</row>
    <row r="498" spans="1:27" s="54" customFormat="1" ht="30" customHeight="1" x14ac:dyDescent="0.15">
      <c r="A498" s="58"/>
      <c r="B498" s="59" t="str">
        <f t="shared" si="42"/>
        <v/>
      </c>
      <c r="C498" s="83" t="str">
        <f t="shared" si="43"/>
        <v/>
      </c>
      <c r="D498" s="44"/>
      <c r="E498" s="45"/>
      <c r="F498" s="44"/>
      <c r="G498" s="45"/>
      <c r="H498" s="45"/>
      <c r="I498" s="51"/>
      <c r="J498" s="44"/>
      <c r="K498" s="64" t="str">
        <f t="shared" si="44"/>
        <v/>
      </c>
      <c r="L498" s="75" t="str">
        <f>IFERROR(VLOOKUP(INDEX($H$8:$H$1009,ROW()-7,1),喪失理由リスト!$A$1:$D$14,2,FALSE),"")</f>
        <v/>
      </c>
      <c r="M498" s="84" t="str">
        <f t="shared" si="45"/>
        <v/>
      </c>
      <c r="N498" s="70" t="str">
        <f>IF($H498=喪失理由リスト!$A$3,1,IF($H498=喪失理由リスト!$A$4,2,IF($H498=喪失理由リスト!$A$5,3,IF($H498=喪失理由リスト!$A$6,4,IF($H498=喪失理由リスト!$A$7,5,IF($H498=喪失理由リスト!$A$9,6,""))))))</f>
        <v/>
      </c>
      <c r="O498" s="87" t="str">
        <f t="shared" si="46"/>
        <v/>
      </c>
      <c r="P498" s="67" t="str">
        <f t="shared" si="47"/>
        <v/>
      </c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</row>
    <row r="499" spans="1:27" s="54" customFormat="1" ht="30" customHeight="1" x14ac:dyDescent="0.15">
      <c r="A499" s="58"/>
      <c r="B499" s="59" t="str">
        <f t="shared" si="42"/>
        <v/>
      </c>
      <c r="C499" s="83" t="str">
        <f t="shared" si="43"/>
        <v/>
      </c>
      <c r="D499" s="44"/>
      <c r="E499" s="45"/>
      <c r="F499" s="44"/>
      <c r="G499" s="45"/>
      <c r="H499" s="45"/>
      <c r="I499" s="51"/>
      <c r="J499" s="44"/>
      <c r="K499" s="64" t="str">
        <f t="shared" si="44"/>
        <v/>
      </c>
      <c r="L499" s="75" t="str">
        <f>IFERROR(VLOOKUP(INDEX($H$8:$H$1009,ROW()-7,1),喪失理由リスト!$A$1:$D$14,2,FALSE),"")</f>
        <v/>
      </c>
      <c r="M499" s="84" t="str">
        <f t="shared" si="45"/>
        <v/>
      </c>
      <c r="N499" s="70" t="str">
        <f>IF($H499=喪失理由リスト!$A$3,1,IF($H499=喪失理由リスト!$A$4,2,IF($H499=喪失理由リスト!$A$5,3,IF($H499=喪失理由リスト!$A$6,4,IF($H499=喪失理由リスト!$A$7,5,IF($H499=喪失理由リスト!$A$9,6,""))))))</f>
        <v/>
      </c>
      <c r="O499" s="87" t="str">
        <f t="shared" si="46"/>
        <v/>
      </c>
      <c r="P499" s="67" t="str">
        <f t="shared" si="47"/>
        <v/>
      </c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</row>
    <row r="500" spans="1:27" s="54" customFormat="1" ht="30" customHeight="1" x14ac:dyDescent="0.15">
      <c r="A500" s="58"/>
      <c r="B500" s="59" t="str">
        <f t="shared" si="42"/>
        <v/>
      </c>
      <c r="C500" s="83" t="str">
        <f t="shared" si="43"/>
        <v/>
      </c>
      <c r="D500" s="44"/>
      <c r="E500" s="45"/>
      <c r="F500" s="44"/>
      <c r="G500" s="45"/>
      <c r="H500" s="45"/>
      <c r="I500" s="51"/>
      <c r="J500" s="44"/>
      <c r="K500" s="64" t="str">
        <f t="shared" si="44"/>
        <v/>
      </c>
      <c r="L500" s="75" t="str">
        <f>IFERROR(VLOOKUP(INDEX($H$8:$H$1009,ROW()-7,1),喪失理由リスト!$A$1:$D$14,2,FALSE),"")</f>
        <v/>
      </c>
      <c r="M500" s="84" t="str">
        <f t="shared" si="45"/>
        <v/>
      </c>
      <c r="N500" s="70" t="str">
        <f>IF($H500=喪失理由リスト!$A$3,1,IF($H500=喪失理由リスト!$A$4,2,IF($H500=喪失理由リスト!$A$5,3,IF($H500=喪失理由リスト!$A$6,4,IF($H500=喪失理由リスト!$A$7,5,IF($H500=喪失理由リスト!$A$9,6,""))))))</f>
        <v/>
      </c>
      <c r="O500" s="87" t="str">
        <f t="shared" si="46"/>
        <v/>
      </c>
      <c r="P500" s="67" t="str">
        <f t="shared" si="47"/>
        <v/>
      </c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</row>
    <row r="501" spans="1:27" s="54" customFormat="1" ht="30" customHeight="1" x14ac:dyDescent="0.15">
      <c r="A501" s="58"/>
      <c r="B501" s="59" t="str">
        <f t="shared" si="42"/>
        <v/>
      </c>
      <c r="C501" s="83" t="str">
        <f t="shared" si="43"/>
        <v/>
      </c>
      <c r="D501" s="44"/>
      <c r="E501" s="45"/>
      <c r="F501" s="44"/>
      <c r="G501" s="45"/>
      <c r="H501" s="45"/>
      <c r="I501" s="51"/>
      <c r="J501" s="44"/>
      <c r="K501" s="64" t="str">
        <f t="shared" si="44"/>
        <v/>
      </c>
      <c r="L501" s="75" t="str">
        <f>IFERROR(VLOOKUP(INDEX($H$8:$H$1009,ROW()-7,1),喪失理由リスト!$A$1:$D$14,2,FALSE),"")</f>
        <v/>
      </c>
      <c r="M501" s="84" t="str">
        <f t="shared" si="45"/>
        <v/>
      </c>
      <c r="N501" s="70" t="str">
        <f>IF($H501=喪失理由リスト!$A$3,1,IF($H501=喪失理由リスト!$A$4,2,IF($H501=喪失理由リスト!$A$5,3,IF($H501=喪失理由リスト!$A$6,4,IF($H501=喪失理由リスト!$A$7,5,IF($H501=喪失理由リスト!$A$9,6,""))))))</f>
        <v/>
      </c>
      <c r="O501" s="87" t="str">
        <f t="shared" si="46"/>
        <v/>
      </c>
      <c r="P501" s="67" t="str">
        <f t="shared" si="47"/>
        <v/>
      </c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</row>
    <row r="502" spans="1:27" s="54" customFormat="1" ht="30" customHeight="1" x14ac:dyDescent="0.15">
      <c r="A502" s="58"/>
      <c r="B502" s="59" t="str">
        <f t="shared" si="42"/>
        <v/>
      </c>
      <c r="C502" s="83" t="str">
        <f t="shared" si="43"/>
        <v/>
      </c>
      <c r="D502" s="44"/>
      <c r="E502" s="45"/>
      <c r="F502" s="44"/>
      <c r="G502" s="45"/>
      <c r="H502" s="45"/>
      <c r="I502" s="51"/>
      <c r="J502" s="44"/>
      <c r="K502" s="64" t="str">
        <f t="shared" si="44"/>
        <v/>
      </c>
      <c r="L502" s="75" t="str">
        <f>IFERROR(VLOOKUP(INDEX($H$8:$H$1009,ROW()-7,1),喪失理由リスト!$A$1:$D$14,2,FALSE),"")</f>
        <v/>
      </c>
      <c r="M502" s="84" t="str">
        <f t="shared" si="45"/>
        <v/>
      </c>
      <c r="N502" s="70" t="str">
        <f>IF($H502=喪失理由リスト!$A$3,1,IF($H502=喪失理由リスト!$A$4,2,IF($H502=喪失理由リスト!$A$5,3,IF($H502=喪失理由リスト!$A$6,4,IF($H502=喪失理由リスト!$A$7,5,IF($H502=喪失理由リスト!$A$9,6,""))))))</f>
        <v/>
      </c>
      <c r="O502" s="87" t="str">
        <f t="shared" si="46"/>
        <v/>
      </c>
      <c r="P502" s="67" t="str">
        <f t="shared" si="47"/>
        <v/>
      </c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</row>
    <row r="503" spans="1:27" s="54" customFormat="1" ht="30" customHeight="1" x14ac:dyDescent="0.15">
      <c r="A503" s="58"/>
      <c r="B503" s="59" t="str">
        <f t="shared" si="42"/>
        <v/>
      </c>
      <c r="C503" s="83" t="str">
        <f t="shared" si="43"/>
        <v/>
      </c>
      <c r="D503" s="44"/>
      <c r="E503" s="45"/>
      <c r="F503" s="44"/>
      <c r="G503" s="45"/>
      <c r="H503" s="45"/>
      <c r="I503" s="51"/>
      <c r="J503" s="44"/>
      <c r="K503" s="64" t="str">
        <f t="shared" si="44"/>
        <v/>
      </c>
      <c r="L503" s="75" t="str">
        <f>IFERROR(VLOOKUP(INDEX($H$8:$H$1009,ROW()-7,1),喪失理由リスト!$A$1:$D$14,2,FALSE),"")</f>
        <v/>
      </c>
      <c r="M503" s="84" t="str">
        <f t="shared" si="45"/>
        <v/>
      </c>
      <c r="N503" s="70" t="str">
        <f>IF($H503=喪失理由リスト!$A$3,1,IF($H503=喪失理由リスト!$A$4,2,IF($H503=喪失理由リスト!$A$5,3,IF($H503=喪失理由リスト!$A$6,4,IF($H503=喪失理由リスト!$A$7,5,IF($H503=喪失理由リスト!$A$9,6,""))))))</f>
        <v/>
      </c>
      <c r="O503" s="87" t="str">
        <f t="shared" si="46"/>
        <v/>
      </c>
      <c r="P503" s="67" t="str">
        <f t="shared" si="47"/>
        <v/>
      </c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</row>
    <row r="504" spans="1:27" s="54" customFormat="1" ht="30" customHeight="1" x14ac:dyDescent="0.15">
      <c r="A504" s="58"/>
      <c r="B504" s="59" t="str">
        <f t="shared" si="42"/>
        <v/>
      </c>
      <c r="C504" s="83" t="str">
        <f t="shared" si="43"/>
        <v/>
      </c>
      <c r="D504" s="44"/>
      <c r="E504" s="45"/>
      <c r="F504" s="44"/>
      <c r="G504" s="45"/>
      <c r="H504" s="45"/>
      <c r="I504" s="51"/>
      <c r="J504" s="44"/>
      <c r="K504" s="64" t="str">
        <f t="shared" si="44"/>
        <v/>
      </c>
      <c r="L504" s="75" t="str">
        <f>IFERROR(VLOOKUP(INDEX($H$8:$H$1009,ROW()-7,1),喪失理由リスト!$A$1:$D$14,2,FALSE),"")</f>
        <v/>
      </c>
      <c r="M504" s="84" t="str">
        <f t="shared" si="45"/>
        <v/>
      </c>
      <c r="N504" s="70" t="str">
        <f>IF($H504=喪失理由リスト!$A$3,1,IF($H504=喪失理由リスト!$A$4,2,IF($H504=喪失理由リスト!$A$5,3,IF($H504=喪失理由リスト!$A$6,4,IF($H504=喪失理由リスト!$A$7,5,IF($H504=喪失理由リスト!$A$9,6,""))))))</f>
        <v/>
      </c>
      <c r="O504" s="87" t="str">
        <f t="shared" si="46"/>
        <v/>
      </c>
      <c r="P504" s="67" t="str">
        <f t="shared" si="47"/>
        <v/>
      </c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</row>
    <row r="505" spans="1:27" s="54" customFormat="1" ht="30" customHeight="1" x14ac:dyDescent="0.15">
      <c r="A505" s="58"/>
      <c r="B505" s="59" t="str">
        <f t="shared" si="42"/>
        <v/>
      </c>
      <c r="C505" s="83" t="str">
        <f t="shared" si="43"/>
        <v/>
      </c>
      <c r="D505" s="44"/>
      <c r="E505" s="45"/>
      <c r="F505" s="44"/>
      <c r="G505" s="45"/>
      <c r="H505" s="45"/>
      <c r="I505" s="51"/>
      <c r="J505" s="44"/>
      <c r="K505" s="64" t="str">
        <f t="shared" si="44"/>
        <v/>
      </c>
      <c r="L505" s="75" t="str">
        <f>IFERROR(VLOOKUP(INDEX($H$8:$H$1009,ROW()-7,1),喪失理由リスト!$A$1:$D$14,2,FALSE),"")</f>
        <v/>
      </c>
      <c r="M505" s="84" t="str">
        <f t="shared" si="45"/>
        <v/>
      </c>
      <c r="N505" s="70" t="str">
        <f>IF($H505=喪失理由リスト!$A$3,1,IF($H505=喪失理由リスト!$A$4,2,IF($H505=喪失理由リスト!$A$5,3,IF($H505=喪失理由リスト!$A$6,4,IF($H505=喪失理由リスト!$A$7,5,IF($H505=喪失理由リスト!$A$9,6,""))))))</f>
        <v/>
      </c>
      <c r="O505" s="87" t="str">
        <f t="shared" si="46"/>
        <v/>
      </c>
      <c r="P505" s="67" t="str">
        <f t="shared" si="47"/>
        <v/>
      </c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</row>
    <row r="506" spans="1:27" s="54" customFormat="1" ht="30" customHeight="1" x14ac:dyDescent="0.15">
      <c r="A506" s="58"/>
      <c r="B506" s="59" t="str">
        <f t="shared" si="42"/>
        <v/>
      </c>
      <c r="C506" s="83" t="str">
        <f t="shared" si="43"/>
        <v/>
      </c>
      <c r="D506" s="44"/>
      <c r="E506" s="45"/>
      <c r="F506" s="44"/>
      <c r="G506" s="45"/>
      <c r="H506" s="45"/>
      <c r="I506" s="51"/>
      <c r="J506" s="44"/>
      <c r="K506" s="64" t="str">
        <f t="shared" si="44"/>
        <v/>
      </c>
      <c r="L506" s="75" t="str">
        <f>IFERROR(VLOOKUP(INDEX($H$8:$H$1009,ROW()-7,1),喪失理由リスト!$A$1:$D$14,2,FALSE),"")</f>
        <v/>
      </c>
      <c r="M506" s="84" t="str">
        <f t="shared" si="45"/>
        <v/>
      </c>
      <c r="N506" s="70" t="str">
        <f>IF($H506=喪失理由リスト!$A$3,1,IF($H506=喪失理由リスト!$A$4,2,IF($H506=喪失理由リスト!$A$5,3,IF($H506=喪失理由リスト!$A$6,4,IF($H506=喪失理由リスト!$A$7,5,IF($H506=喪失理由リスト!$A$9,6,""))))))</f>
        <v/>
      </c>
      <c r="O506" s="87" t="str">
        <f t="shared" si="46"/>
        <v/>
      </c>
      <c r="P506" s="67" t="str">
        <f t="shared" si="47"/>
        <v/>
      </c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</row>
    <row r="507" spans="1:27" s="54" customFormat="1" ht="30" customHeight="1" x14ac:dyDescent="0.15">
      <c r="A507" s="58"/>
      <c r="B507" s="59" t="str">
        <f t="shared" si="42"/>
        <v/>
      </c>
      <c r="C507" s="83" t="str">
        <f t="shared" si="43"/>
        <v/>
      </c>
      <c r="D507" s="44"/>
      <c r="E507" s="45"/>
      <c r="F507" s="44"/>
      <c r="G507" s="45"/>
      <c r="H507" s="45"/>
      <c r="I507" s="51"/>
      <c r="J507" s="44"/>
      <c r="K507" s="64" t="str">
        <f t="shared" si="44"/>
        <v/>
      </c>
      <c r="L507" s="75" t="str">
        <f>IFERROR(VLOOKUP(INDEX($H$8:$H$1009,ROW()-7,1),喪失理由リスト!$A$1:$D$14,2,FALSE),"")</f>
        <v/>
      </c>
      <c r="M507" s="84" t="str">
        <f t="shared" si="45"/>
        <v/>
      </c>
      <c r="N507" s="70" t="str">
        <f>IF($H507=喪失理由リスト!$A$3,1,IF($H507=喪失理由リスト!$A$4,2,IF($H507=喪失理由リスト!$A$5,3,IF($H507=喪失理由リスト!$A$6,4,IF($H507=喪失理由リスト!$A$7,5,IF($H507=喪失理由リスト!$A$9,6,""))))))</f>
        <v/>
      </c>
      <c r="O507" s="87" t="str">
        <f t="shared" si="46"/>
        <v/>
      </c>
      <c r="P507" s="67" t="str">
        <f t="shared" si="47"/>
        <v/>
      </c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</row>
    <row r="508" spans="1:27" s="54" customFormat="1" ht="30" customHeight="1" x14ac:dyDescent="0.15">
      <c r="A508" s="58"/>
      <c r="B508" s="59" t="str">
        <f t="shared" si="42"/>
        <v/>
      </c>
      <c r="C508" s="83" t="str">
        <f t="shared" si="43"/>
        <v/>
      </c>
      <c r="D508" s="44"/>
      <c r="E508" s="45"/>
      <c r="F508" s="44"/>
      <c r="G508" s="45"/>
      <c r="H508" s="45"/>
      <c r="I508" s="51"/>
      <c r="J508" s="44"/>
      <c r="K508" s="64" t="str">
        <f t="shared" si="44"/>
        <v/>
      </c>
      <c r="L508" s="75" t="str">
        <f>IFERROR(VLOOKUP(INDEX($H$8:$H$1009,ROW()-7,1),喪失理由リスト!$A$1:$D$14,2,FALSE),"")</f>
        <v/>
      </c>
      <c r="M508" s="84" t="str">
        <f t="shared" si="45"/>
        <v/>
      </c>
      <c r="N508" s="70" t="str">
        <f>IF($H508=喪失理由リスト!$A$3,1,IF($H508=喪失理由リスト!$A$4,2,IF($H508=喪失理由リスト!$A$5,3,IF($H508=喪失理由リスト!$A$6,4,IF($H508=喪失理由リスト!$A$7,5,IF($H508=喪失理由リスト!$A$9,6,""))))))</f>
        <v/>
      </c>
      <c r="O508" s="87" t="str">
        <f t="shared" si="46"/>
        <v/>
      </c>
      <c r="P508" s="67" t="str">
        <f t="shared" si="47"/>
        <v/>
      </c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</row>
    <row r="509" spans="1:27" s="54" customFormat="1" ht="30" customHeight="1" x14ac:dyDescent="0.15">
      <c r="A509" s="58"/>
      <c r="B509" s="59" t="str">
        <f t="shared" si="42"/>
        <v/>
      </c>
      <c r="C509" s="83" t="str">
        <f t="shared" si="43"/>
        <v/>
      </c>
      <c r="D509" s="44"/>
      <c r="E509" s="45"/>
      <c r="F509" s="44"/>
      <c r="G509" s="45"/>
      <c r="H509" s="45"/>
      <c r="I509" s="51"/>
      <c r="J509" s="44"/>
      <c r="K509" s="64" t="str">
        <f t="shared" si="44"/>
        <v/>
      </c>
      <c r="L509" s="75" t="str">
        <f>IFERROR(VLOOKUP(INDEX($H$8:$H$1009,ROW()-7,1),喪失理由リスト!$A$1:$D$14,2,FALSE),"")</f>
        <v/>
      </c>
      <c r="M509" s="84" t="str">
        <f t="shared" si="45"/>
        <v/>
      </c>
      <c r="N509" s="70" t="str">
        <f>IF($H509=喪失理由リスト!$A$3,1,IF($H509=喪失理由リスト!$A$4,2,IF($H509=喪失理由リスト!$A$5,3,IF($H509=喪失理由リスト!$A$6,4,IF($H509=喪失理由リスト!$A$7,5,IF($H509=喪失理由リスト!$A$9,6,""))))))</f>
        <v/>
      </c>
      <c r="O509" s="87" t="str">
        <f t="shared" si="46"/>
        <v/>
      </c>
      <c r="P509" s="67" t="str">
        <f t="shared" si="47"/>
        <v/>
      </c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</row>
    <row r="510" spans="1:27" s="54" customFormat="1" ht="30" customHeight="1" x14ac:dyDescent="0.15">
      <c r="A510" s="58"/>
      <c r="B510" s="59" t="str">
        <f t="shared" si="42"/>
        <v/>
      </c>
      <c r="C510" s="83" t="str">
        <f t="shared" si="43"/>
        <v/>
      </c>
      <c r="D510" s="44"/>
      <c r="E510" s="45"/>
      <c r="F510" s="44"/>
      <c r="G510" s="45"/>
      <c r="H510" s="45"/>
      <c r="I510" s="51"/>
      <c r="J510" s="44"/>
      <c r="K510" s="64" t="str">
        <f t="shared" si="44"/>
        <v/>
      </c>
      <c r="L510" s="75" t="str">
        <f>IFERROR(VLOOKUP(INDEX($H$8:$H$1009,ROW()-7,1),喪失理由リスト!$A$1:$D$14,2,FALSE),"")</f>
        <v/>
      </c>
      <c r="M510" s="84" t="str">
        <f t="shared" si="45"/>
        <v/>
      </c>
      <c r="N510" s="70" t="str">
        <f>IF($H510=喪失理由リスト!$A$3,1,IF($H510=喪失理由リスト!$A$4,2,IF($H510=喪失理由リスト!$A$5,3,IF($H510=喪失理由リスト!$A$6,4,IF($H510=喪失理由リスト!$A$7,5,IF($H510=喪失理由リスト!$A$9,6,""))))))</f>
        <v/>
      </c>
      <c r="O510" s="87" t="str">
        <f t="shared" si="46"/>
        <v/>
      </c>
      <c r="P510" s="67" t="str">
        <f t="shared" si="47"/>
        <v/>
      </c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</row>
    <row r="511" spans="1:27" s="54" customFormat="1" ht="30" customHeight="1" x14ac:dyDescent="0.15">
      <c r="A511" s="58"/>
      <c r="B511" s="59" t="str">
        <f t="shared" si="42"/>
        <v/>
      </c>
      <c r="C511" s="83" t="str">
        <f t="shared" si="43"/>
        <v/>
      </c>
      <c r="D511" s="44"/>
      <c r="E511" s="45"/>
      <c r="F511" s="44"/>
      <c r="G511" s="45"/>
      <c r="H511" s="45"/>
      <c r="I511" s="51"/>
      <c r="J511" s="44"/>
      <c r="K511" s="64" t="str">
        <f t="shared" si="44"/>
        <v/>
      </c>
      <c r="L511" s="75" t="str">
        <f>IFERROR(VLOOKUP(INDEX($H$8:$H$1009,ROW()-7,1),喪失理由リスト!$A$1:$D$14,2,FALSE),"")</f>
        <v/>
      </c>
      <c r="M511" s="84" t="str">
        <f t="shared" si="45"/>
        <v/>
      </c>
      <c r="N511" s="70" t="str">
        <f>IF($H511=喪失理由リスト!$A$3,1,IF($H511=喪失理由リスト!$A$4,2,IF($H511=喪失理由リスト!$A$5,3,IF($H511=喪失理由リスト!$A$6,4,IF($H511=喪失理由リスト!$A$7,5,IF($H511=喪失理由リスト!$A$9,6,""))))))</f>
        <v/>
      </c>
      <c r="O511" s="87" t="str">
        <f t="shared" si="46"/>
        <v/>
      </c>
      <c r="P511" s="67" t="str">
        <f t="shared" si="47"/>
        <v/>
      </c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</row>
    <row r="512" spans="1:27" s="54" customFormat="1" ht="30" customHeight="1" x14ac:dyDescent="0.15">
      <c r="A512" s="58"/>
      <c r="B512" s="59" t="str">
        <f t="shared" si="42"/>
        <v/>
      </c>
      <c r="C512" s="83" t="str">
        <f t="shared" si="43"/>
        <v/>
      </c>
      <c r="D512" s="44"/>
      <c r="E512" s="45"/>
      <c r="F512" s="44"/>
      <c r="G512" s="45"/>
      <c r="H512" s="45"/>
      <c r="I512" s="51"/>
      <c r="J512" s="44"/>
      <c r="K512" s="64" t="str">
        <f t="shared" si="44"/>
        <v/>
      </c>
      <c r="L512" s="75" t="str">
        <f>IFERROR(VLOOKUP(INDEX($H$8:$H$1009,ROW()-7,1),喪失理由リスト!$A$1:$D$14,2,FALSE),"")</f>
        <v/>
      </c>
      <c r="M512" s="84" t="str">
        <f t="shared" si="45"/>
        <v/>
      </c>
      <c r="N512" s="70" t="str">
        <f>IF($H512=喪失理由リスト!$A$3,1,IF($H512=喪失理由リスト!$A$4,2,IF($H512=喪失理由リスト!$A$5,3,IF($H512=喪失理由リスト!$A$6,4,IF($H512=喪失理由リスト!$A$7,5,IF($H512=喪失理由リスト!$A$9,6,""))))))</f>
        <v/>
      </c>
      <c r="O512" s="87" t="str">
        <f t="shared" si="46"/>
        <v/>
      </c>
      <c r="P512" s="67" t="str">
        <f t="shared" si="47"/>
        <v/>
      </c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</row>
    <row r="513" spans="1:27" s="54" customFormat="1" ht="30" customHeight="1" x14ac:dyDescent="0.15">
      <c r="A513" s="58"/>
      <c r="B513" s="59" t="str">
        <f t="shared" si="42"/>
        <v/>
      </c>
      <c r="C513" s="83" t="str">
        <f t="shared" si="43"/>
        <v/>
      </c>
      <c r="D513" s="44"/>
      <c r="E513" s="45"/>
      <c r="F513" s="44"/>
      <c r="G513" s="45"/>
      <c r="H513" s="45"/>
      <c r="I513" s="51"/>
      <c r="J513" s="44"/>
      <c r="K513" s="64" t="str">
        <f t="shared" si="44"/>
        <v/>
      </c>
      <c r="L513" s="75" t="str">
        <f>IFERROR(VLOOKUP(INDEX($H$8:$H$1009,ROW()-7,1),喪失理由リスト!$A$1:$D$14,2,FALSE),"")</f>
        <v/>
      </c>
      <c r="M513" s="84" t="str">
        <f t="shared" si="45"/>
        <v/>
      </c>
      <c r="N513" s="70" t="str">
        <f>IF($H513=喪失理由リスト!$A$3,1,IF($H513=喪失理由リスト!$A$4,2,IF($H513=喪失理由リスト!$A$5,3,IF($H513=喪失理由リスト!$A$6,4,IF($H513=喪失理由リスト!$A$7,5,IF($H513=喪失理由リスト!$A$9,6,""))))))</f>
        <v/>
      </c>
      <c r="O513" s="87" t="str">
        <f t="shared" si="46"/>
        <v/>
      </c>
      <c r="P513" s="67" t="str">
        <f t="shared" si="47"/>
        <v/>
      </c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</row>
    <row r="514" spans="1:27" s="54" customFormat="1" ht="30" customHeight="1" x14ac:dyDescent="0.15">
      <c r="A514" s="58"/>
      <c r="B514" s="59" t="str">
        <f t="shared" si="42"/>
        <v/>
      </c>
      <c r="C514" s="83" t="str">
        <f t="shared" si="43"/>
        <v/>
      </c>
      <c r="D514" s="44"/>
      <c r="E514" s="45"/>
      <c r="F514" s="44"/>
      <c r="G514" s="45"/>
      <c r="H514" s="45"/>
      <c r="I514" s="51"/>
      <c r="J514" s="44"/>
      <c r="K514" s="64" t="str">
        <f t="shared" si="44"/>
        <v/>
      </c>
      <c r="L514" s="75" t="str">
        <f>IFERROR(VLOOKUP(INDEX($H$8:$H$1009,ROW()-7,1),喪失理由リスト!$A$1:$D$14,2,FALSE),"")</f>
        <v/>
      </c>
      <c r="M514" s="84" t="str">
        <f t="shared" si="45"/>
        <v/>
      </c>
      <c r="N514" s="70" t="str">
        <f>IF($H514=喪失理由リスト!$A$3,1,IF($H514=喪失理由リスト!$A$4,2,IF($H514=喪失理由リスト!$A$5,3,IF($H514=喪失理由リスト!$A$6,4,IF($H514=喪失理由リスト!$A$7,5,IF($H514=喪失理由リスト!$A$9,6,""))))))</f>
        <v/>
      </c>
      <c r="O514" s="87" t="str">
        <f t="shared" si="46"/>
        <v/>
      </c>
      <c r="P514" s="67" t="str">
        <f t="shared" si="47"/>
        <v/>
      </c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</row>
    <row r="515" spans="1:27" s="54" customFormat="1" ht="30" customHeight="1" x14ac:dyDescent="0.15">
      <c r="A515" s="58"/>
      <c r="B515" s="59" t="str">
        <f t="shared" si="42"/>
        <v/>
      </c>
      <c r="C515" s="83" t="str">
        <f t="shared" si="43"/>
        <v/>
      </c>
      <c r="D515" s="44"/>
      <c r="E515" s="45"/>
      <c r="F515" s="44"/>
      <c r="G515" s="45"/>
      <c r="H515" s="45"/>
      <c r="I515" s="51"/>
      <c r="J515" s="44"/>
      <c r="K515" s="64" t="str">
        <f t="shared" si="44"/>
        <v/>
      </c>
      <c r="L515" s="75" t="str">
        <f>IFERROR(VLOOKUP(INDEX($H$8:$H$1009,ROW()-7,1),喪失理由リスト!$A$1:$D$14,2,FALSE),"")</f>
        <v/>
      </c>
      <c r="M515" s="84" t="str">
        <f t="shared" si="45"/>
        <v/>
      </c>
      <c r="N515" s="70" t="str">
        <f>IF($H515=喪失理由リスト!$A$3,1,IF($H515=喪失理由リスト!$A$4,2,IF($H515=喪失理由リスト!$A$5,3,IF($H515=喪失理由リスト!$A$6,4,IF($H515=喪失理由リスト!$A$7,5,IF($H515=喪失理由リスト!$A$9,6,""))))))</f>
        <v/>
      </c>
      <c r="O515" s="87" t="str">
        <f t="shared" si="46"/>
        <v/>
      </c>
      <c r="P515" s="67" t="str">
        <f t="shared" si="47"/>
        <v/>
      </c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</row>
    <row r="516" spans="1:27" s="54" customFormat="1" ht="30" customHeight="1" x14ac:dyDescent="0.15">
      <c r="A516" s="58"/>
      <c r="B516" s="59" t="str">
        <f t="shared" si="42"/>
        <v/>
      </c>
      <c r="C516" s="83" t="str">
        <f t="shared" si="43"/>
        <v/>
      </c>
      <c r="D516" s="44"/>
      <c r="E516" s="45"/>
      <c r="F516" s="44"/>
      <c r="G516" s="45"/>
      <c r="H516" s="45"/>
      <c r="I516" s="51"/>
      <c r="J516" s="44"/>
      <c r="K516" s="64" t="str">
        <f t="shared" si="44"/>
        <v/>
      </c>
      <c r="L516" s="75" t="str">
        <f>IFERROR(VLOOKUP(INDEX($H$8:$H$1009,ROW()-7,1),喪失理由リスト!$A$1:$D$14,2,FALSE),"")</f>
        <v/>
      </c>
      <c r="M516" s="84" t="str">
        <f t="shared" si="45"/>
        <v/>
      </c>
      <c r="N516" s="70" t="str">
        <f>IF($H516=喪失理由リスト!$A$3,1,IF($H516=喪失理由リスト!$A$4,2,IF($H516=喪失理由リスト!$A$5,3,IF($H516=喪失理由リスト!$A$6,4,IF($H516=喪失理由リスト!$A$7,5,IF($H516=喪失理由リスト!$A$9,6,""))))))</f>
        <v/>
      </c>
      <c r="O516" s="87" t="str">
        <f t="shared" si="46"/>
        <v/>
      </c>
      <c r="P516" s="67" t="str">
        <f t="shared" si="47"/>
        <v/>
      </c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</row>
    <row r="517" spans="1:27" s="54" customFormat="1" ht="30" customHeight="1" x14ac:dyDescent="0.15">
      <c r="A517" s="58"/>
      <c r="B517" s="59" t="str">
        <f t="shared" si="42"/>
        <v/>
      </c>
      <c r="C517" s="83" t="str">
        <f t="shared" si="43"/>
        <v/>
      </c>
      <c r="D517" s="44"/>
      <c r="E517" s="45"/>
      <c r="F517" s="44"/>
      <c r="G517" s="45"/>
      <c r="H517" s="45"/>
      <c r="I517" s="51"/>
      <c r="J517" s="44"/>
      <c r="K517" s="64" t="str">
        <f t="shared" si="44"/>
        <v/>
      </c>
      <c r="L517" s="75" t="str">
        <f>IFERROR(VLOOKUP(INDEX($H$8:$H$1009,ROW()-7,1),喪失理由リスト!$A$1:$D$14,2,FALSE),"")</f>
        <v/>
      </c>
      <c r="M517" s="84" t="str">
        <f t="shared" si="45"/>
        <v/>
      </c>
      <c r="N517" s="70" t="str">
        <f>IF($H517=喪失理由リスト!$A$3,1,IF($H517=喪失理由リスト!$A$4,2,IF($H517=喪失理由リスト!$A$5,3,IF($H517=喪失理由リスト!$A$6,4,IF($H517=喪失理由リスト!$A$7,5,IF($H517=喪失理由リスト!$A$9,6,""))))))</f>
        <v/>
      </c>
      <c r="O517" s="87" t="str">
        <f t="shared" si="46"/>
        <v/>
      </c>
      <c r="P517" s="67" t="str">
        <f t="shared" si="47"/>
        <v/>
      </c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</row>
    <row r="518" spans="1:27" s="54" customFormat="1" ht="30" customHeight="1" x14ac:dyDescent="0.15">
      <c r="A518" s="58"/>
      <c r="B518" s="59" t="str">
        <f t="shared" si="42"/>
        <v/>
      </c>
      <c r="C518" s="83" t="str">
        <f t="shared" si="43"/>
        <v/>
      </c>
      <c r="D518" s="44"/>
      <c r="E518" s="45"/>
      <c r="F518" s="44"/>
      <c r="G518" s="45"/>
      <c r="H518" s="45"/>
      <c r="I518" s="51"/>
      <c r="J518" s="44"/>
      <c r="K518" s="64" t="str">
        <f t="shared" si="44"/>
        <v/>
      </c>
      <c r="L518" s="75" t="str">
        <f>IFERROR(VLOOKUP(INDEX($H$8:$H$1009,ROW()-7,1),喪失理由リスト!$A$1:$D$14,2,FALSE),"")</f>
        <v/>
      </c>
      <c r="M518" s="84" t="str">
        <f t="shared" si="45"/>
        <v/>
      </c>
      <c r="N518" s="70" t="str">
        <f>IF($H518=喪失理由リスト!$A$3,1,IF($H518=喪失理由リスト!$A$4,2,IF($H518=喪失理由リスト!$A$5,3,IF($H518=喪失理由リスト!$A$6,4,IF($H518=喪失理由リスト!$A$7,5,IF($H518=喪失理由リスト!$A$9,6,""))))))</f>
        <v/>
      </c>
      <c r="O518" s="87" t="str">
        <f t="shared" si="46"/>
        <v/>
      </c>
      <c r="P518" s="67" t="str">
        <f t="shared" si="47"/>
        <v/>
      </c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</row>
    <row r="519" spans="1:27" s="54" customFormat="1" ht="30" customHeight="1" x14ac:dyDescent="0.15">
      <c r="A519" s="58"/>
      <c r="B519" s="59" t="str">
        <f t="shared" si="42"/>
        <v/>
      </c>
      <c r="C519" s="83" t="str">
        <f t="shared" si="43"/>
        <v/>
      </c>
      <c r="D519" s="44"/>
      <c r="E519" s="45"/>
      <c r="F519" s="44"/>
      <c r="G519" s="45"/>
      <c r="H519" s="45"/>
      <c r="I519" s="51"/>
      <c r="J519" s="44"/>
      <c r="K519" s="64" t="str">
        <f t="shared" si="44"/>
        <v/>
      </c>
      <c r="L519" s="75" t="str">
        <f>IFERROR(VLOOKUP(INDEX($H$8:$H$1009,ROW()-7,1),喪失理由リスト!$A$1:$D$14,2,FALSE),"")</f>
        <v/>
      </c>
      <c r="M519" s="84" t="str">
        <f t="shared" si="45"/>
        <v/>
      </c>
      <c r="N519" s="70" t="str">
        <f>IF($H519=喪失理由リスト!$A$3,1,IF($H519=喪失理由リスト!$A$4,2,IF($H519=喪失理由リスト!$A$5,3,IF($H519=喪失理由リスト!$A$6,4,IF($H519=喪失理由リスト!$A$7,5,IF($H519=喪失理由リスト!$A$9,6,""))))))</f>
        <v/>
      </c>
      <c r="O519" s="87" t="str">
        <f t="shared" si="46"/>
        <v/>
      </c>
      <c r="P519" s="67" t="str">
        <f t="shared" si="47"/>
        <v/>
      </c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</row>
    <row r="520" spans="1:27" s="54" customFormat="1" ht="30" customHeight="1" x14ac:dyDescent="0.15">
      <c r="A520" s="58"/>
      <c r="B520" s="59" t="str">
        <f t="shared" si="42"/>
        <v/>
      </c>
      <c r="C520" s="83" t="str">
        <f t="shared" si="43"/>
        <v/>
      </c>
      <c r="D520" s="44"/>
      <c r="E520" s="45"/>
      <c r="F520" s="44"/>
      <c r="G520" s="45"/>
      <c r="H520" s="45"/>
      <c r="I520" s="51"/>
      <c r="J520" s="44"/>
      <c r="K520" s="64" t="str">
        <f t="shared" si="44"/>
        <v/>
      </c>
      <c r="L520" s="75" t="str">
        <f>IFERROR(VLOOKUP(INDEX($H$8:$H$1009,ROW()-7,1),喪失理由リスト!$A$1:$D$14,2,FALSE),"")</f>
        <v/>
      </c>
      <c r="M520" s="84" t="str">
        <f t="shared" si="45"/>
        <v/>
      </c>
      <c r="N520" s="70" t="str">
        <f>IF($H520=喪失理由リスト!$A$3,1,IF($H520=喪失理由リスト!$A$4,2,IF($H520=喪失理由リスト!$A$5,3,IF($H520=喪失理由リスト!$A$6,4,IF($H520=喪失理由リスト!$A$7,5,IF($H520=喪失理由リスト!$A$9,6,""))))))</f>
        <v/>
      </c>
      <c r="O520" s="87" t="str">
        <f t="shared" si="46"/>
        <v/>
      </c>
      <c r="P520" s="67" t="str">
        <f t="shared" si="47"/>
        <v/>
      </c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</row>
    <row r="521" spans="1:27" s="54" customFormat="1" ht="30" customHeight="1" x14ac:dyDescent="0.15">
      <c r="A521" s="58"/>
      <c r="B521" s="59" t="str">
        <f t="shared" ref="B521:B584" si="48">IFERROR(IF(B520-1&lt;1,"",B520-1),"")</f>
        <v/>
      </c>
      <c r="C521" s="83" t="str">
        <f t="shared" ref="C521:C584" si="49">IF(ISERROR(VALUE($E$4)),"",IF(ROW()-7&lt;=IF($E$4="",0,VALUE($E$4)),ROW()-7,""))</f>
        <v/>
      </c>
      <c r="D521" s="44"/>
      <c r="E521" s="45"/>
      <c r="F521" s="44"/>
      <c r="G521" s="45"/>
      <c r="H521" s="45"/>
      <c r="I521" s="51"/>
      <c r="J521" s="44"/>
      <c r="K521" s="64" t="str">
        <f t="shared" ref="K521:K584" si="50">IF(INDEX($I$8:$L$1009,ROW()-7,1)&lt;&gt;"",IF(INDEX($I$8:$L$1009,ROW()-7,4)=6,INDEX($I$8:$L$1009,ROW()-7,1)-1,IF(INDEX($I$8:$L$1009,ROW()-7,4)=1,INDEX($I$8:$L$1009,ROW()-7,1)+1,IF(INDEX($I$8:$L$1009,ROW()-7,4)=2,INDEX($I$8:$L$1009,ROW()-7,1)+1,IF(INDEX($I$8:$L$1009,ROW()-7,4)=3,INDEX($I$8:$L$1009,ROW()-7,1)+1,IF(INDEX($I$8:$L$1009,ROW()-7,4)=4,INDEX($I$8:$L$1009,ROW()-7,1)+1,IF(INDEX($I$8:$L$1009,ROW()-7,4)=5,INDEX($I$8:$L$1009,ROW()-7,1)+1,IF(INDEX($I$8:$L$1009,ROW()-7,4)=7,INDEX($I$8:$L$1009,ROW()-7,1)+1,""))))))),"")</f>
        <v/>
      </c>
      <c r="L521" s="75" t="str">
        <f>IFERROR(VLOOKUP(INDEX($H$8:$H$1009,ROW()-7,1),喪失理由リスト!$A$1:$D$14,2,FALSE),"")</f>
        <v/>
      </c>
      <c r="M521" s="84" t="str">
        <f t="shared" ref="M521:M584" si="51">IF(C521&lt;&gt;"",IF(INDEX($O$8:$O$1009,ROW()-7,1)="","企業事業所コードを入力してください。",IF(LEN(INDEX($O$8:$P$1009,ROW()-7,1))&lt;&gt;10,"企業事業所コードは10桁で入力してください。",IF(INDEX($O$8:$P$1009,ROW()-7,2)&lt;&gt;"",IF(LEN(INDEX($O$8:$P$1009,ROW()-7,2))&lt;&gt;10,"加入者コードは10桁で入力してください。",""),""))),"")</f>
        <v/>
      </c>
      <c r="N521" s="70" t="str">
        <f>IF($H521=喪失理由リスト!$A$3,1,IF($H521=喪失理由リスト!$A$4,2,IF($H521=喪失理由リスト!$A$5,3,IF($H521=喪失理由リスト!$A$6,4,IF($H521=喪失理由リスト!$A$7,5,IF($H521=喪失理由リスト!$A$9,6,""))))))</f>
        <v/>
      </c>
      <c r="O521" s="87" t="str">
        <f t="shared" ref="O521:O584" si="52">SUBSTITUTE(SUBSTITUTE(CLEAN(INDEX($D$8:$D$1009,ROW()-7,1))," ",""),"　","")</f>
        <v/>
      </c>
      <c r="P521" s="67" t="str">
        <f t="shared" ref="P521:P584" si="53">SUBSTITUTE(SUBSTITUTE(CLEAN(INDEX($F$8:$F$1009,ROW()-7,1))," ",""),"　","")</f>
        <v/>
      </c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</row>
    <row r="522" spans="1:27" s="54" customFormat="1" ht="30" customHeight="1" x14ac:dyDescent="0.15">
      <c r="A522" s="58"/>
      <c r="B522" s="59" t="str">
        <f t="shared" si="48"/>
        <v/>
      </c>
      <c r="C522" s="83" t="str">
        <f t="shared" si="49"/>
        <v/>
      </c>
      <c r="D522" s="44"/>
      <c r="E522" s="45"/>
      <c r="F522" s="44"/>
      <c r="G522" s="45"/>
      <c r="H522" s="45"/>
      <c r="I522" s="51"/>
      <c r="J522" s="44"/>
      <c r="K522" s="64" t="str">
        <f t="shared" si="50"/>
        <v/>
      </c>
      <c r="L522" s="75" t="str">
        <f>IFERROR(VLOOKUP(INDEX($H$8:$H$1009,ROW()-7,1),喪失理由リスト!$A$1:$D$14,2,FALSE),"")</f>
        <v/>
      </c>
      <c r="M522" s="84" t="str">
        <f t="shared" si="51"/>
        <v/>
      </c>
      <c r="N522" s="70" t="str">
        <f>IF($H522=喪失理由リスト!$A$3,1,IF($H522=喪失理由リスト!$A$4,2,IF($H522=喪失理由リスト!$A$5,3,IF($H522=喪失理由リスト!$A$6,4,IF($H522=喪失理由リスト!$A$7,5,IF($H522=喪失理由リスト!$A$9,6,""))))))</f>
        <v/>
      </c>
      <c r="O522" s="87" t="str">
        <f t="shared" si="52"/>
        <v/>
      </c>
      <c r="P522" s="67" t="str">
        <f t="shared" si="53"/>
        <v/>
      </c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</row>
    <row r="523" spans="1:27" s="54" customFormat="1" ht="30" customHeight="1" x14ac:dyDescent="0.15">
      <c r="A523" s="58"/>
      <c r="B523" s="59" t="str">
        <f t="shared" si="48"/>
        <v/>
      </c>
      <c r="C523" s="83" t="str">
        <f t="shared" si="49"/>
        <v/>
      </c>
      <c r="D523" s="44"/>
      <c r="E523" s="45"/>
      <c r="F523" s="44"/>
      <c r="G523" s="45"/>
      <c r="H523" s="45"/>
      <c r="I523" s="51"/>
      <c r="J523" s="44"/>
      <c r="K523" s="64" t="str">
        <f t="shared" si="50"/>
        <v/>
      </c>
      <c r="L523" s="75" t="str">
        <f>IFERROR(VLOOKUP(INDEX($H$8:$H$1009,ROW()-7,1),喪失理由リスト!$A$1:$D$14,2,FALSE),"")</f>
        <v/>
      </c>
      <c r="M523" s="84" t="str">
        <f t="shared" si="51"/>
        <v/>
      </c>
      <c r="N523" s="70" t="str">
        <f>IF($H523=喪失理由リスト!$A$3,1,IF($H523=喪失理由リスト!$A$4,2,IF($H523=喪失理由リスト!$A$5,3,IF($H523=喪失理由リスト!$A$6,4,IF($H523=喪失理由リスト!$A$7,5,IF($H523=喪失理由リスト!$A$9,6,""))))))</f>
        <v/>
      </c>
      <c r="O523" s="87" t="str">
        <f t="shared" si="52"/>
        <v/>
      </c>
      <c r="P523" s="67" t="str">
        <f t="shared" si="53"/>
        <v/>
      </c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</row>
    <row r="524" spans="1:27" s="54" customFormat="1" ht="30" customHeight="1" x14ac:dyDescent="0.15">
      <c r="A524" s="58"/>
      <c r="B524" s="59" t="str">
        <f t="shared" si="48"/>
        <v/>
      </c>
      <c r="C524" s="83" t="str">
        <f t="shared" si="49"/>
        <v/>
      </c>
      <c r="D524" s="44"/>
      <c r="E524" s="45"/>
      <c r="F524" s="44"/>
      <c r="G524" s="45"/>
      <c r="H524" s="45"/>
      <c r="I524" s="51"/>
      <c r="J524" s="44"/>
      <c r="K524" s="64" t="str">
        <f t="shared" si="50"/>
        <v/>
      </c>
      <c r="L524" s="75" t="str">
        <f>IFERROR(VLOOKUP(INDEX($H$8:$H$1009,ROW()-7,1),喪失理由リスト!$A$1:$D$14,2,FALSE),"")</f>
        <v/>
      </c>
      <c r="M524" s="84" t="str">
        <f t="shared" si="51"/>
        <v/>
      </c>
      <c r="N524" s="70" t="str">
        <f>IF($H524=喪失理由リスト!$A$3,1,IF($H524=喪失理由リスト!$A$4,2,IF($H524=喪失理由リスト!$A$5,3,IF($H524=喪失理由リスト!$A$6,4,IF($H524=喪失理由リスト!$A$7,5,IF($H524=喪失理由リスト!$A$9,6,""))))))</f>
        <v/>
      </c>
      <c r="O524" s="87" t="str">
        <f t="shared" si="52"/>
        <v/>
      </c>
      <c r="P524" s="67" t="str">
        <f t="shared" si="53"/>
        <v/>
      </c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</row>
    <row r="525" spans="1:27" s="54" customFormat="1" ht="30" customHeight="1" x14ac:dyDescent="0.15">
      <c r="A525" s="58"/>
      <c r="B525" s="59" t="str">
        <f t="shared" si="48"/>
        <v/>
      </c>
      <c r="C525" s="83" t="str">
        <f t="shared" si="49"/>
        <v/>
      </c>
      <c r="D525" s="44"/>
      <c r="E525" s="45"/>
      <c r="F525" s="44"/>
      <c r="G525" s="45"/>
      <c r="H525" s="45"/>
      <c r="I525" s="51"/>
      <c r="J525" s="44"/>
      <c r="K525" s="64" t="str">
        <f t="shared" si="50"/>
        <v/>
      </c>
      <c r="L525" s="75" t="str">
        <f>IFERROR(VLOOKUP(INDEX($H$8:$H$1009,ROW()-7,1),喪失理由リスト!$A$1:$D$14,2,FALSE),"")</f>
        <v/>
      </c>
      <c r="M525" s="84" t="str">
        <f t="shared" si="51"/>
        <v/>
      </c>
      <c r="N525" s="70" t="str">
        <f>IF($H525=喪失理由リスト!$A$3,1,IF($H525=喪失理由リスト!$A$4,2,IF($H525=喪失理由リスト!$A$5,3,IF($H525=喪失理由リスト!$A$6,4,IF($H525=喪失理由リスト!$A$7,5,IF($H525=喪失理由リスト!$A$9,6,""))))))</f>
        <v/>
      </c>
      <c r="O525" s="87" t="str">
        <f t="shared" si="52"/>
        <v/>
      </c>
      <c r="P525" s="67" t="str">
        <f t="shared" si="53"/>
        <v/>
      </c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</row>
    <row r="526" spans="1:27" s="54" customFormat="1" ht="30" customHeight="1" x14ac:dyDescent="0.15">
      <c r="A526" s="58"/>
      <c r="B526" s="59" t="str">
        <f t="shared" si="48"/>
        <v/>
      </c>
      <c r="C526" s="83" t="str">
        <f t="shared" si="49"/>
        <v/>
      </c>
      <c r="D526" s="44"/>
      <c r="E526" s="45"/>
      <c r="F526" s="44"/>
      <c r="G526" s="45"/>
      <c r="H526" s="45"/>
      <c r="I526" s="51"/>
      <c r="J526" s="44"/>
      <c r="K526" s="64" t="str">
        <f t="shared" si="50"/>
        <v/>
      </c>
      <c r="L526" s="75" t="str">
        <f>IFERROR(VLOOKUP(INDEX($H$8:$H$1009,ROW()-7,1),喪失理由リスト!$A$1:$D$14,2,FALSE),"")</f>
        <v/>
      </c>
      <c r="M526" s="84" t="str">
        <f t="shared" si="51"/>
        <v/>
      </c>
      <c r="N526" s="70" t="str">
        <f>IF($H526=喪失理由リスト!$A$3,1,IF($H526=喪失理由リスト!$A$4,2,IF($H526=喪失理由リスト!$A$5,3,IF($H526=喪失理由リスト!$A$6,4,IF($H526=喪失理由リスト!$A$7,5,IF($H526=喪失理由リスト!$A$9,6,""))))))</f>
        <v/>
      </c>
      <c r="O526" s="87" t="str">
        <f t="shared" si="52"/>
        <v/>
      </c>
      <c r="P526" s="67" t="str">
        <f t="shared" si="53"/>
        <v/>
      </c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</row>
    <row r="527" spans="1:27" s="54" customFormat="1" ht="30" customHeight="1" x14ac:dyDescent="0.15">
      <c r="A527" s="58"/>
      <c r="B527" s="59" t="str">
        <f t="shared" si="48"/>
        <v/>
      </c>
      <c r="C527" s="83" t="str">
        <f t="shared" si="49"/>
        <v/>
      </c>
      <c r="D527" s="44"/>
      <c r="E527" s="45"/>
      <c r="F527" s="44"/>
      <c r="G527" s="45"/>
      <c r="H527" s="45"/>
      <c r="I527" s="51"/>
      <c r="J527" s="44"/>
      <c r="K527" s="64" t="str">
        <f t="shared" si="50"/>
        <v/>
      </c>
      <c r="L527" s="75" t="str">
        <f>IFERROR(VLOOKUP(INDEX($H$8:$H$1009,ROW()-7,1),喪失理由リスト!$A$1:$D$14,2,FALSE),"")</f>
        <v/>
      </c>
      <c r="M527" s="84" t="str">
        <f t="shared" si="51"/>
        <v/>
      </c>
      <c r="N527" s="70" t="str">
        <f>IF($H527=喪失理由リスト!$A$3,1,IF($H527=喪失理由リスト!$A$4,2,IF($H527=喪失理由リスト!$A$5,3,IF($H527=喪失理由リスト!$A$6,4,IF($H527=喪失理由リスト!$A$7,5,IF($H527=喪失理由リスト!$A$9,6,""))))))</f>
        <v/>
      </c>
      <c r="O527" s="87" t="str">
        <f t="shared" si="52"/>
        <v/>
      </c>
      <c r="P527" s="67" t="str">
        <f t="shared" si="53"/>
        <v/>
      </c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</row>
    <row r="528" spans="1:27" s="54" customFormat="1" ht="30" customHeight="1" x14ac:dyDescent="0.15">
      <c r="A528" s="58"/>
      <c r="B528" s="59" t="str">
        <f t="shared" si="48"/>
        <v/>
      </c>
      <c r="C528" s="83" t="str">
        <f t="shared" si="49"/>
        <v/>
      </c>
      <c r="D528" s="44"/>
      <c r="E528" s="45"/>
      <c r="F528" s="44"/>
      <c r="G528" s="45"/>
      <c r="H528" s="45"/>
      <c r="I528" s="51"/>
      <c r="J528" s="44"/>
      <c r="K528" s="64" t="str">
        <f t="shared" si="50"/>
        <v/>
      </c>
      <c r="L528" s="75" t="str">
        <f>IFERROR(VLOOKUP(INDEX($H$8:$H$1009,ROW()-7,1),喪失理由リスト!$A$1:$D$14,2,FALSE),"")</f>
        <v/>
      </c>
      <c r="M528" s="84" t="str">
        <f t="shared" si="51"/>
        <v/>
      </c>
      <c r="N528" s="70" t="str">
        <f>IF($H528=喪失理由リスト!$A$3,1,IF($H528=喪失理由リスト!$A$4,2,IF($H528=喪失理由リスト!$A$5,3,IF($H528=喪失理由リスト!$A$6,4,IF($H528=喪失理由リスト!$A$7,5,IF($H528=喪失理由リスト!$A$9,6,""))))))</f>
        <v/>
      </c>
      <c r="O528" s="87" t="str">
        <f t="shared" si="52"/>
        <v/>
      </c>
      <c r="P528" s="67" t="str">
        <f t="shared" si="53"/>
        <v/>
      </c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</row>
    <row r="529" spans="1:27" s="54" customFormat="1" ht="30" customHeight="1" x14ac:dyDescent="0.15">
      <c r="A529" s="58"/>
      <c r="B529" s="59" t="str">
        <f t="shared" si="48"/>
        <v/>
      </c>
      <c r="C529" s="83" t="str">
        <f t="shared" si="49"/>
        <v/>
      </c>
      <c r="D529" s="44"/>
      <c r="E529" s="45"/>
      <c r="F529" s="44"/>
      <c r="G529" s="45"/>
      <c r="H529" s="45"/>
      <c r="I529" s="51"/>
      <c r="J529" s="44"/>
      <c r="K529" s="64" t="str">
        <f t="shared" si="50"/>
        <v/>
      </c>
      <c r="L529" s="75" t="str">
        <f>IFERROR(VLOOKUP(INDEX($H$8:$H$1009,ROW()-7,1),喪失理由リスト!$A$1:$D$14,2,FALSE),"")</f>
        <v/>
      </c>
      <c r="M529" s="84" t="str">
        <f t="shared" si="51"/>
        <v/>
      </c>
      <c r="N529" s="70" t="str">
        <f>IF($H529=喪失理由リスト!$A$3,1,IF($H529=喪失理由リスト!$A$4,2,IF($H529=喪失理由リスト!$A$5,3,IF($H529=喪失理由リスト!$A$6,4,IF($H529=喪失理由リスト!$A$7,5,IF($H529=喪失理由リスト!$A$9,6,""))))))</f>
        <v/>
      </c>
      <c r="O529" s="87" t="str">
        <f t="shared" si="52"/>
        <v/>
      </c>
      <c r="P529" s="67" t="str">
        <f t="shared" si="53"/>
        <v/>
      </c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</row>
    <row r="530" spans="1:27" s="54" customFormat="1" ht="30" customHeight="1" x14ac:dyDescent="0.15">
      <c r="A530" s="58"/>
      <c r="B530" s="59" t="str">
        <f t="shared" si="48"/>
        <v/>
      </c>
      <c r="C530" s="83" t="str">
        <f t="shared" si="49"/>
        <v/>
      </c>
      <c r="D530" s="44"/>
      <c r="E530" s="45"/>
      <c r="F530" s="44"/>
      <c r="G530" s="45"/>
      <c r="H530" s="45"/>
      <c r="I530" s="51"/>
      <c r="J530" s="44"/>
      <c r="K530" s="64" t="str">
        <f t="shared" si="50"/>
        <v/>
      </c>
      <c r="L530" s="75" t="str">
        <f>IFERROR(VLOOKUP(INDEX($H$8:$H$1009,ROW()-7,1),喪失理由リスト!$A$1:$D$14,2,FALSE),"")</f>
        <v/>
      </c>
      <c r="M530" s="84" t="str">
        <f t="shared" si="51"/>
        <v/>
      </c>
      <c r="N530" s="70" t="str">
        <f>IF($H530=喪失理由リスト!$A$3,1,IF($H530=喪失理由リスト!$A$4,2,IF($H530=喪失理由リスト!$A$5,3,IF($H530=喪失理由リスト!$A$6,4,IF($H530=喪失理由リスト!$A$7,5,IF($H530=喪失理由リスト!$A$9,6,""))))))</f>
        <v/>
      </c>
      <c r="O530" s="87" t="str">
        <f t="shared" si="52"/>
        <v/>
      </c>
      <c r="P530" s="67" t="str">
        <f t="shared" si="53"/>
        <v/>
      </c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</row>
    <row r="531" spans="1:27" s="54" customFormat="1" ht="30" customHeight="1" x14ac:dyDescent="0.15">
      <c r="A531" s="58"/>
      <c r="B531" s="59" t="str">
        <f t="shared" si="48"/>
        <v/>
      </c>
      <c r="C531" s="83" t="str">
        <f t="shared" si="49"/>
        <v/>
      </c>
      <c r="D531" s="44"/>
      <c r="E531" s="45"/>
      <c r="F531" s="44"/>
      <c r="G531" s="45"/>
      <c r="H531" s="45"/>
      <c r="I531" s="51"/>
      <c r="J531" s="44"/>
      <c r="K531" s="64" t="str">
        <f t="shared" si="50"/>
        <v/>
      </c>
      <c r="L531" s="75" t="str">
        <f>IFERROR(VLOOKUP(INDEX($H$8:$H$1009,ROW()-7,1),喪失理由リスト!$A$1:$D$14,2,FALSE),"")</f>
        <v/>
      </c>
      <c r="M531" s="84" t="str">
        <f t="shared" si="51"/>
        <v/>
      </c>
      <c r="N531" s="70" t="str">
        <f>IF($H531=喪失理由リスト!$A$3,1,IF($H531=喪失理由リスト!$A$4,2,IF($H531=喪失理由リスト!$A$5,3,IF($H531=喪失理由リスト!$A$6,4,IF($H531=喪失理由リスト!$A$7,5,IF($H531=喪失理由リスト!$A$9,6,""))))))</f>
        <v/>
      </c>
      <c r="O531" s="87" t="str">
        <f t="shared" si="52"/>
        <v/>
      </c>
      <c r="P531" s="67" t="str">
        <f t="shared" si="53"/>
        <v/>
      </c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</row>
    <row r="532" spans="1:27" s="54" customFormat="1" ht="30" customHeight="1" x14ac:dyDescent="0.15">
      <c r="A532" s="58"/>
      <c r="B532" s="59" t="str">
        <f t="shared" si="48"/>
        <v/>
      </c>
      <c r="C532" s="83" t="str">
        <f t="shared" si="49"/>
        <v/>
      </c>
      <c r="D532" s="44"/>
      <c r="E532" s="45"/>
      <c r="F532" s="44"/>
      <c r="G532" s="45"/>
      <c r="H532" s="45"/>
      <c r="I532" s="51"/>
      <c r="J532" s="44"/>
      <c r="K532" s="64" t="str">
        <f t="shared" si="50"/>
        <v/>
      </c>
      <c r="L532" s="75" t="str">
        <f>IFERROR(VLOOKUP(INDEX($H$8:$H$1009,ROW()-7,1),喪失理由リスト!$A$1:$D$14,2,FALSE),"")</f>
        <v/>
      </c>
      <c r="M532" s="84" t="str">
        <f t="shared" si="51"/>
        <v/>
      </c>
      <c r="N532" s="70" t="str">
        <f>IF($H532=喪失理由リスト!$A$3,1,IF($H532=喪失理由リスト!$A$4,2,IF($H532=喪失理由リスト!$A$5,3,IF($H532=喪失理由リスト!$A$6,4,IF($H532=喪失理由リスト!$A$7,5,IF($H532=喪失理由リスト!$A$9,6,""))))))</f>
        <v/>
      </c>
      <c r="O532" s="87" t="str">
        <f t="shared" si="52"/>
        <v/>
      </c>
      <c r="P532" s="67" t="str">
        <f t="shared" si="53"/>
        <v/>
      </c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</row>
    <row r="533" spans="1:27" s="54" customFormat="1" ht="30" customHeight="1" x14ac:dyDescent="0.15">
      <c r="A533" s="58"/>
      <c r="B533" s="59" t="str">
        <f t="shared" si="48"/>
        <v/>
      </c>
      <c r="C533" s="83" t="str">
        <f t="shared" si="49"/>
        <v/>
      </c>
      <c r="D533" s="44"/>
      <c r="E533" s="45"/>
      <c r="F533" s="44"/>
      <c r="G533" s="45"/>
      <c r="H533" s="45"/>
      <c r="I533" s="51"/>
      <c r="J533" s="44"/>
      <c r="K533" s="64" t="str">
        <f t="shared" si="50"/>
        <v/>
      </c>
      <c r="L533" s="75" t="str">
        <f>IFERROR(VLOOKUP(INDEX($H$8:$H$1009,ROW()-7,1),喪失理由リスト!$A$1:$D$14,2,FALSE),"")</f>
        <v/>
      </c>
      <c r="M533" s="84" t="str">
        <f t="shared" si="51"/>
        <v/>
      </c>
      <c r="N533" s="70" t="str">
        <f>IF($H533=喪失理由リスト!$A$3,1,IF($H533=喪失理由リスト!$A$4,2,IF($H533=喪失理由リスト!$A$5,3,IF($H533=喪失理由リスト!$A$6,4,IF($H533=喪失理由リスト!$A$7,5,IF($H533=喪失理由リスト!$A$9,6,""))))))</f>
        <v/>
      </c>
      <c r="O533" s="87" t="str">
        <f t="shared" si="52"/>
        <v/>
      </c>
      <c r="P533" s="67" t="str">
        <f t="shared" si="53"/>
        <v/>
      </c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</row>
    <row r="534" spans="1:27" s="54" customFormat="1" ht="30" customHeight="1" x14ac:dyDescent="0.15">
      <c r="A534" s="58"/>
      <c r="B534" s="59" t="str">
        <f t="shared" si="48"/>
        <v/>
      </c>
      <c r="C534" s="83" t="str">
        <f t="shared" si="49"/>
        <v/>
      </c>
      <c r="D534" s="44"/>
      <c r="E534" s="45"/>
      <c r="F534" s="44"/>
      <c r="G534" s="45"/>
      <c r="H534" s="45"/>
      <c r="I534" s="51"/>
      <c r="J534" s="44"/>
      <c r="K534" s="64" t="str">
        <f t="shared" si="50"/>
        <v/>
      </c>
      <c r="L534" s="75" t="str">
        <f>IFERROR(VLOOKUP(INDEX($H$8:$H$1009,ROW()-7,1),喪失理由リスト!$A$1:$D$14,2,FALSE),"")</f>
        <v/>
      </c>
      <c r="M534" s="84" t="str">
        <f t="shared" si="51"/>
        <v/>
      </c>
      <c r="N534" s="70" t="str">
        <f>IF($H534=喪失理由リスト!$A$3,1,IF($H534=喪失理由リスト!$A$4,2,IF($H534=喪失理由リスト!$A$5,3,IF($H534=喪失理由リスト!$A$6,4,IF($H534=喪失理由リスト!$A$7,5,IF($H534=喪失理由リスト!$A$9,6,""))))))</f>
        <v/>
      </c>
      <c r="O534" s="87" t="str">
        <f t="shared" si="52"/>
        <v/>
      </c>
      <c r="P534" s="67" t="str">
        <f t="shared" si="53"/>
        <v/>
      </c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</row>
    <row r="535" spans="1:27" s="54" customFormat="1" ht="30" customHeight="1" x14ac:dyDescent="0.15">
      <c r="A535" s="58"/>
      <c r="B535" s="59" t="str">
        <f t="shared" si="48"/>
        <v/>
      </c>
      <c r="C535" s="83" t="str">
        <f t="shared" si="49"/>
        <v/>
      </c>
      <c r="D535" s="44"/>
      <c r="E535" s="45"/>
      <c r="F535" s="44"/>
      <c r="G535" s="45"/>
      <c r="H535" s="45"/>
      <c r="I535" s="51"/>
      <c r="J535" s="44"/>
      <c r="K535" s="64" t="str">
        <f t="shared" si="50"/>
        <v/>
      </c>
      <c r="L535" s="75" t="str">
        <f>IFERROR(VLOOKUP(INDEX($H$8:$H$1009,ROW()-7,1),喪失理由リスト!$A$1:$D$14,2,FALSE),"")</f>
        <v/>
      </c>
      <c r="M535" s="84" t="str">
        <f t="shared" si="51"/>
        <v/>
      </c>
      <c r="N535" s="70" t="str">
        <f>IF($H535=喪失理由リスト!$A$3,1,IF($H535=喪失理由リスト!$A$4,2,IF($H535=喪失理由リスト!$A$5,3,IF($H535=喪失理由リスト!$A$6,4,IF($H535=喪失理由リスト!$A$7,5,IF($H535=喪失理由リスト!$A$9,6,""))))))</f>
        <v/>
      </c>
      <c r="O535" s="87" t="str">
        <f t="shared" si="52"/>
        <v/>
      </c>
      <c r="P535" s="67" t="str">
        <f t="shared" si="53"/>
        <v/>
      </c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</row>
    <row r="536" spans="1:27" s="54" customFormat="1" ht="30" customHeight="1" x14ac:dyDescent="0.15">
      <c r="A536" s="58"/>
      <c r="B536" s="59" t="str">
        <f t="shared" si="48"/>
        <v/>
      </c>
      <c r="C536" s="83" t="str">
        <f t="shared" si="49"/>
        <v/>
      </c>
      <c r="D536" s="44"/>
      <c r="E536" s="45"/>
      <c r="F536" s="44"/>
      <c r="G536" s="45"/>
      <c r="H536" s="45"/>
      <c r="I536" s="51"/>
      <c r="J536" s="44"/>
      <c r="K536" s="64" t="str">
        <f t="shared" si="50"/>
        <v/>
      </c>
      <c r="L536" s="75" t="str">
        <f>IFERROR(VLOOKUP(INDEX($H$8:$H$1009,ROW()-7,1),喪失理由リスト!$A$1:$D$14,2,FALSE),"")</f>
        <v/>
      </c>
      <c r="M536" s="84" t="str">
        <f t="shared" si="51"/>
        <v/>
      </c>
      <c r="N536" s="70" t="str">
        <f>IF($H536=喪失理由リスト!$A$3,1,IF($H536=喪失理由リスト!$A$4,2,IF($H536=喪失理由リスト!$A$5,3,IF($H536=喪失理由リスト!$A$6,4,IF($H536=喪失理由リスト!$A$7,5,IF($H536=喪失理由リスト!$A$9,6,""))))))</f>
        <v/>
      </c>
      <c r="O536" s="87" t="str">
        <f t="shared" si="52"/>
        <v/>
      </c>
      <c r="P536" s="67" t="str">
        <f t="shared" si="53"/>
        <v/>
      </c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</row>
    <row r="537" spans="1:27" s="54" customFormat="1" ht="30" customHeight="1" x14ac:dyDescent="0.15">
      <c r="A537" s="58"/>
      <c r="B537" s="59" t="str">
        <f t="shared" si="48"/>
        <v/>
      </c>
      <c r="C537" s="83" t="str">
        <f t="shared" si="49"/>
        <v/>
      </c>
      <c r="D537" s="44"/>
      <c r="E537" s="45"/>
      <c r="F537" s="44"/>
      <c r="G537" s="45"/>
      <c r="H537" s="45"/>
      <c r="I537" s="51"/>
      <c r="J537" s="44"/>
      <c r="K537" s="64" t="str">
        <f t="shared" si="50"/>
        <v/>
      </c>
      <c r="L537" s="75" t="str">
        <f>IFERROR(VLOOKUP(INDEX($H$8:$H$1009,ROW()-7,1),喪失理由リスト!$A$1:$D$14,2,FALSE),"")</f>
        <v/>
      </c>
      <c r="M537" s="84" t="str">
        <f t="shared" si="51"/>
        <v/>
      </c>
      <c r="N537" s="70" t="str">
        <f>IF($H537=喪失理由リスト!$A$3,1,IF($H537=喪失理由リスト!$A$4,2,IF($H537=喪失理由リスト!$A$5,3,IF($H537=喪失理由リスト!$A$6,4,IF($H537=喪失理由リスト!$A$7,5,IF($H537=喪失理由リスト!$A$9,6,""))))))</f>
        <v/>
      </c>
      <c r="O537" s="87" t="str">
        <f t="shared" si="52"/>
        <v/>
      </c>
      <c r="P537" s="67" t="str">
        <f t="shared" si="53"/>
        <v/>
      </c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</row>
    <row r="538" spans="1:27" s="54" customFormat="1" ht="30" customHeight="1" x14ac:dyDescent="0.15">
      <c r="A538" s="58"/>
      <c r="B538" s="59" t="str">
        <f t="shared" si="48"/>
        <v/>
      </c>
      <c r="C538" s="83" t="str">
        <f t="shared" si="49"/>
        <v/>
      </c>
      <c r="D538" s="44"/>
      <c r="E538" s="45"/>
      <c r="F538" s="44"/>
      <c r="G538" s="45"/>
      <c r="H538" s="45"/>
      <c r="I538" s="51"/>
      <c r="J538" s="44"/>
      <c r="K538" s="64" t="str">
        <f t="shared" si="50"/>
        <v/>
      </c>
      <c r="L538" s="75" t="str">
        <f>IFERROR(VLOOKUP(INDEX($H$8:$H$1009,ROW()-7,1),喪失理由リスト!$A$1:$D$14,2,FALSE),"")</f>
        <v/>
      </c>
      <c r="M538" s="84" t="str">
        <f t="shared" si="51"/>
        <v/>
      </c>
      <c r="N538" s="70" t="str">
        <f>IF($H538=喪失理由リスト!$A$3,1,IF($H538=喪失理由リスト!$A$4,2,IF($H538=喪失理由リスト!$A$5,3,IF($H538=喪失理由リスト!$A$6,4,IF($H538=喪失理由リスト!$A$7,5,IF($H538=喪失理由リスト!$A$9,6,""))))))</f>
        <v/>
      </c>
      <c r="O538" s="87" t="str">
        <f t="shared" si="52"/>
        <v/>
      </c>
      <c r="P538" s="67" t="str">
        <f t="shared" si="53"/>
        <v/>
      </c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</row>
    <row r="539" spans="1:27" s="54" customFormat="1" ht="30" customHeight="1" x14ac:dyDescent="0.15">
      <c r="A539" s="58"/>
      <c r="B539" s="59" t="str">
        <f t="shared" si="48"/>
        <v/>
      </c>
      <c r="C539" s="83" t="str">
        <f t="shared" si="49"/>
        <v/>
      </c>
      <c r="D539" s="44"/>
      <c r="E539" s="45"/>
      <c r="F539" s="44"/>
      <c r="G539" s="45"/>
      <c r="H539" s="45"/>
      <c r="I539" s="51"/>
      <c r="J539" s="44"/>
      <c r="K539" s="64" t="str">
        <f t="shared" si="50"/>
        <v/>
      </c>
      <c r="L539" s="75" t="str">
        <f>IFERROR(VLOOKUP(INDEX($H$8:$H$1009,ROW()-7,1),喪失理由リスト!$A$1:$D$14,2,FALSE),"")</f>
        <v/>
      </c>
      <c r="M539" s="84" t="str">
        <f t="shared" si="51"/>
        <v/>
      </c>
      <c r="N539" s="70" t="str">
        <f>IF($H539=喪失理由リスト!$A$3,1,IF($H539=喪失理由リスト!$A$4,2,IF($H539=喪失理由リスト!$A$5,3,IF($H539=喪失理由リスト!$A$6,4,IF($H539=喪失理由リスト!$A$7,5,IF($H539=喪失理由リスト!$A$9,6,""))))))</f>
        <v/>
      </c>
      <c r="O539" s="87" t="str">
        <f t="shared" si="52"/>
        <v/>
      </c>
      <c r="P539" s="67" t="str">
        <f t="shared" si="53"/>
        <v/>
      </c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</row>
    <row r="540" spans="1:27" s="54" customFormat="1" ht="30" customHeight="1" x14ac:dyDescent="0.15">
      <c r="A540" s="58"/>
      <c r="B540" s="59" t="str">
        <f t="shared" si="48"/>
        <v/>
      </c>
      <c r="C540" s="83" t="str">
        <f t="shared" si="49"/>
        <v/>
      </c>
      <c r="D540" s="44"/>
      <c r="E540" s="45"/>
      <c r="F540" s="44"/>
      <c r="G540" s="45"/>
      <c r="H540" s="45"/>
      <c r="I540" s="51"/>
      <c r="J540" s="44"/>
      <c r="K540" s="64" t="str">
        <f t="shared" si="50"/>
        <v/>
      </c>
      <c r="L540" s="75" t="str">
        <f>IFERROR(VLOOKUP(INDEX($H$8:$H$1009,ROW()-7,1),喪失理由リスト!$A$1:$D$14,2,FALSE),"")</f>
        <v/>
      </c>
      <c r="M540" s="84" t="str">
        <f t="shared" si="51"/>
        <v/>
      </c>
      <c r="N540" s="70" t="str">
        <f>IF($H540=喪失理由リスト!$A$3,1,IF($H540=喪失理由リスト!$A$4,2,IF($H540=喪失理由リスト!$A$5,3,IF($H540=喪失理由リスト!$A$6,4,IF($H540=喪失理由リスト!$A$7,5,IF($H540=喪失理由リスト!$A$9,6,""))))))</f>
        <v/>
      </c>
      <c r="O540" s="87" t="str">
        <f t="shared" si="52"/>
        <v/>
      </c>
      <c r="P540" s="67" t="str">
        <f t="shared" si="53"/>
        <v/>
      </c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</row>
    <row r="541" spans="1:27" s="54" customFormat="1" ht="30" customHeight="1" x14ac:dyDescent="0.15">
      <c r="A541" s="58"/>
      <c r="B541" s="59" t="str">
        <f t="shared" si="48"/>
        <v/>
      </c>
      <c r="C541" s="83" t="str">
        <f t="shared" si="49"/>
        <v/>
      </c>
      <c r="D541" s="44"/>
      <c r="E541" s="45"/>
      <c r="F541" s="44"/>
      <c r="G541" s="45"/>
      <c r="H541" s="45"/>
      <c r="I541" s="51"/>
      <c r="J541" s="44"/>
      <c r="K541" s="64" t="str">
        <f t="shared" si="50"/>
        <v/>
      </c>
      <c r="L541" s="75" t="str">
        <f>IFERROR(VLOOKUP(INDEX($H$8:$H$1009,ROW()-7,1),喪失理由リスト!$A$1:$D$14,2,FALSE),"")</f>
        <v/>
      </c>
      <c r="M541" s="84" t="str">
        <f t="shared" si="51"/>
        <v/>
      </c>
      <c r="N541" s="70" t="str">
        <f>IF($H541=喪失理由リスト!$A$3,1,IF($H541=喪失理由リスト!$A$4,2,IF($H541=喪失理由リスト!$A$5,3,IF($H541=喪失理由リスト!$A$6,4,IF($H541=喪失理由リスト!$A$7,5,IF($H541=喪失理由リスト!$A$9,6,""))))))</f>
        <v/>
      </c>
      <c r="O541" s="87" t="str">
        <f t="shared" si="52"/>
        <v/>
      </c>
      <c r="P541" s="67" t="str">
        <f t="shared" si="53"/>
        <v/>
      </c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</row>
    <row r="542" spans="1:27" s="54" customFormat="1" ht="30" customHeight="1" x14ac:dyDescent="0.15">
      <c r="A542" s="58"/>
      <c r="B542" s="59" t="str">
        <f t="shared" si="48"/>
        <v/>
      </c>
      <c r="C542" s="83" t="str">
        <f t="shared" si="49"/>
        <v/>
      </c>
      <c r="D542" s="44"/>
      <c r="E542" s="45"/>
      <c r="F542" s="44"/>
      <c r="G542" s="45"/>
      <c r="H542" s="45"/>
      <c r="I542" s="51"/>
      <c r="J542" s="44"/>
      <c r="K542" s="64" t="str">
        <f t="shared" si="50"/>
        <v/>
      </c>
      <c r="L542" s="75" t="str">
        <f>IFERROR(VLOOKUP(INDEX($H$8:$H$1009,ROW()-7,1),喪失理由リスト!$A$1:$D$14,2,FALSE),"")</f>
        <v/>
      </c>
      <c r="M542" s="84" t="str">
        <f t="shared" si="51"/>
        <v/>
      </c>
      <c r="N542" s="70" t="str">
        <f>IF($H542=喪失理由リスト!$A$3,1,IF($H542=喪失理由リスト!$A$4,2,IF($H542=喪失理由リスト!$A$5,3,IF($H542=喪失理由リスト!$A$6,4,IF($H542=喪失理由リスト!$A$7,5,IF($H542=喪失理由リスト!$A$9,6,""))))))</f>
        <v/>
      </c>
      <c r="O542" s="87" t="str">
        <f t="shared" si="52"/>
        <v/>
      </c>
      <c r="P542" s="67" t="str">
        <f t="shared" si="53"/>
        <v/>
      </c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</row>
    <row r="543" spans="1:27" s="54" customFormat="1" ht="30" customHeight="1" x14ac:dyDescent="0.15">
      <c r="A543" s="58"/>
      <c r="B543" s="59" t="str">
        <f t="shared" si="48"/>
        <v/>
      </c>
      <c r="C543" s="83" t="str">
        <f t="shared" si="49"/>
        <v/>
      </c>
      <c r="D543" s="44"/>
      <c r="E543" s="45"/>
      <c r="F543" s="44"/>
      <c r="G543" s="45"/>
      <c r="H543" s="45"/>
      <c r="I543" s="51"/>
      <c r="J543" s="44"/>
      <c r="K543" s="64" t="str">
        <f t="shared" si="50"/>
        <v/>
      </c>
      <c r="L543" s="75" t="str">
        <f>IFERROR(VLOOKUP(INDEX($H$8:$H$1009,ROW()-7,1),喪失理由リスト!$A$1:$D$14,2,FALSE),"")</f>
        <v/>
      </c>
      <c r="M543" s="84" t="str">
        <f t="shared" si="51"/>
        <v/>
      </c>
      <c r="N543" s="70" t="str">
        <f>IF($H543=喪失理由リスト!$A$3,1,IF($H543=喪失理由リスト!$A$4,2,IF($H543=喪失理由リスト!$A$5,3,IF($H543=喪失理由リスト!$A$6,4,IF($H543=喪失理由リスト!$A$7,5,IF($H543=喪失理由リスト!$A$9,6,""))))))</f>
        <v/>
      </c>
      <c r="O543" s="87" t="str">
        <f t="shared" si="52"/>
        <v/>
      </c>
      <c r="P543" s="67" t="str">
        <f t="shared" si="53"/>
        <v/>
      </c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</row>
    <row r="544" spans="1:27" s="54" customFormat="1" ht="30" customHeight="1" x14ac:dyDescent="0.15">
      <c r="A544" s="58"/>
      <c r="B544" s="59" t="str">
        <f t="shared" si="48"/>
        <v/>
      </c>
      <c r="C544" s="83" t="str">
        <f t="shared" si="49"/>
        <v/>
      </c>
      <c r="D544" s="44"/>
      <c r="E544" s="45"/>
      <c r="F544" s="44"/>
      <c r="G544" s="45"/>
      <c r="H544" s="45"/>
      <c r="I544" s="51"/>
      <c r="J544" s="44"/>
      <c r="K544" s="64" t="str">
        <f t="shared" si="50"/>
        <v/>
      </c>
      <c r="L544" s="75" t="str">
        <f>IFERROR(VLOOKUP(INDEX($H$8:$H$1009,ROW()-7,1),喪失理由リスト!$A$1:$D$14,2,FALSE),"")</f>
        <v/>
      </c>
      <c r="M544" s="84" t="str">
        <f t="shared" si="51"/>
        <v/>
      </c>
      <c r="N544" s="70" t="str">
        <f>IF($H544=喪失理由リスト!$A$3,1,IF($H544=喪失理由リスト!$A$4,2,IF($H544=喪失理由リスト!$A$5,3,IF($H544=喪失理由リスト!$A$6,4,IF($H544=喪失理由リスト!$A$7,5,IF($H544=喪失理由リスト!$A$9,6,""))))))</f>
        <v/>
      </c>
      <c r="O544" s="87" t="str">
        <f t="shared" si="52"/>
        <v/>
      </c>
      <c r="P544" s="67" t="str">
        <f t="shared" si="53"/>
        <v/>
      </c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</row>
    <row r="545" spans="1:27" s="54" customFormat="1" ht="30" customHeight="1" x14ac:dyDescent="0.15">
      <c r="A545" s="58"/>
      <c r="B545" s="59" t="str">
        <f t="shared" si="48"/>
        <v/>
      </c>
      <c r="C545" s="83" t="str">
        <f t="shared" si="49"/>
        <v/>
      </c>
      <c r="D545" s="44"/>
      <c r="E545" s="45"/>
      <c r="F545" s="44"/>
      <c r="G545" s="45"/>
      <c r="H545" s="45"/>
      <c r="I545" s="51"/>
      <c r="J545" s="44"/>
      <c r="K545" s="64" t="str">
        <f t="shared" si="50"/>
        <v/>
      </c>
      <c r="L545" s="75" t="str">
        <f>IFERROR(VLOOKUP(INDEX($H$8:$H$1009,ROW()-7,1),喪失理由リスト!$A$1:$D$14,2,FALSE),"")</f>
        <v/>
      </c>
      <c r="M545" s="84" t="str">
        <f t="shared" si="51"/>
        <v/>
      </c>
      <c r="N545" s="70" t="str">
        <f>IF($H545=喪失理由リスト!$A$3,1,IF($H545=喪失理由リスト!$A$4,2,IF($H545=喪失理由リスト!$A$5,3,IF($H545=喪失理由リスト!$A$6,4,IF($H545=喪失理由リスト!$A$7,5,IF($H545=喪失理由リスト!$A$9,6,""))))))</f>
        <v/>
      </c>
      <c r="O545" s="87" t="str">
        <f t="shared" si="52"/>
        <v/>
      </c>
      <c r="P545" s="67" t="str">
        <f t="shared" si="53"/>
        <v/>
      </c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</row>
    <row r="546" spans="1:27" s="54" customFormat="1" ht="30" customHeight="1" x14ac:dyDescent="0.15">
      <c r="A546" s="58"/>
      <c r="B546" s="59" t="str">
        <f t="shared" si="48"/>
        <v/>
      </c>
      <c r="C546" s="83" t="str">
        <f t="shared" si="49"/>
        <v/>
      </c>
      <c r="D546" s="44"/>
      <c r="E546" s="45"/>
      <c r="F546" s="44"/>
      <c r="G546" s="45"/>
      <c r="H546" s="45"/>
      <c r="I546" s="51"/>
      <c r="J546" s="44"/>
      <c r="K546" s="64" t="str">
        <f t="shared" si="50"/>
        <v/>
      </c>
      <c r="L546" s="75" t="str">
        <f>IFERROR(VLOOKUP(INDEX($H$8:$H$1009,ROW()-7,1),喪失理由リスト!$A$1:$D$14,2,FALSE),"")</f>
        <v/>
      </c>
      <c r="M546" s="84" t="str">
        <f t="shared" si="51"/>
        <v/>
      </c>
      <c r="N546" s="70" t="str">
        <f>IF($H546=喪失理由リスト!$A$3,1,IF($H546=喪失理由リスト!$A$4,2,IF($H546=喪失理由リスト!$A$5,3,IF($H546=喪失理由リスト!$A$6,4,IF($H546=喪失理由リスト!$A$7,5,IF($H546=喪失理由リスト!$A$9,6,""))))))</f>
        <v/>
      </c>
      <c r="O546" s="87" t="str">
        <f t="shared" si="52"/>
        <v/>
      </c>
      <c r="P546" s="67" t="str">
        <f t="shared" si="53"/>
        <v/>
      </c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</row>
    <row r="547" spans="1:27" s="54" customFormat="1" ht="30" customHeight="1" x14ac:dyDescent="0.15">
      <c r="A547" s="58"/>
      <c r="B547" s="59" t="str">
        <f t="shared" si="48"/>
        <v/>
      </c>
      <c r="C547" s="83" t="str">
        <f t="shared" si="49"/>
        <v/>
      </c>
      <c r="D547" s="44"/>
      <c r="E547" s="45"/>
      <c r="F547" s="44"/>
      <c r="G547" s="45"/>
      <c r="H547" s="45"/>
      <c r="I547" s="51"/>
      <c r="J547" s="44"/>
      <c r="K547" s="64" t="str">
        <f t="shared" si="50"/>
        <v/>
      </c>
      <c r="L547" s="75" t="str">
        <f>IFERROR(VLOOKUP(INDEX($H$8:$H$1009,ROW()-7,1),喪失理由リスト!$A$1:$D$14,2,FALSE),"")</f>
        <v/>
      </c>
      <c r="M547" s="84" t="str">
        <f t="shared" si="51"/>
        <v/>
      </c>
      <c r="N547" s="70" t="str">
        <f>IF($H547=喪失理由リスト!$A$3,1,IF($H547=喪失理由リスト!$A$4,2,IF($H547=喪失理由リスト!$A$5,3,IF($H547=喪失理由リスト!$A$6,4,IF($H547=喪失理由リスト!$A$7,5,IF($H547=喪失理由リスト!$A$9,6,""))))))</f>
        <v/>
      </c>
      <c r="O547" s="87" t="str">
        <f t="shared" si="52"/>
        <v/>
      </c>
      <c r="P547" s="67" t="str">
        <f t="shared" si="53"/>
        <v/>
      </c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</row>
    <row r="548" spans="1:27" s="54" customFormat="1" ht="30" customHeight="1" x14ac:dyDescent="0.15">
      <c r="A548" s="58"/>
      <c r="B548" s="59" t="str">
        <f t="shared" si="48"/>
        <v/>
      </c>
      <c r="C548" s="83" t="str">
        <f t="shared" si="49"/>
        <v/>
      </c>
      <c r="D548" s="44"/>
      <c r="E548" s="45"/>
      <c r="F548" s="44"/>
      <c r="G548" s="45"/>
      <c r="H548" s="45"/>
      <c r="I548" s="51"/>
      <c r="J548" s="44"/>
      <c r="K548" s="64" t="str">
        <f t="shared" si="50"/>
        <v/>
      </c>
      <c r="L548" s="75" t="str">
        <f>IFERROR(VLOOKUP(INDEX($H$8:$H$1009,ROW()-7,1),喪失理由リスト!$A$1:$D$14,2,FALSE),"")</f>
        <v/>
      </c>
      <c r="M548" s="84" t="str">
        <f t="shared" si="51"/>
        <v/>
      </c>
      <c r="N548" s="70" t="str">
        <f>IF($H548=喪失理由リスト!$A$3,1,IF($H548=喪失理由リスト!$A$4,2,IF($H548=喪失理由リスト!$A$5,3,IF($H548=喪失理由リスト!$A$6,4,IF($H548=喪失理由リスト!$A$7,5,IF($H548=喪失理由リスト!$A$9,6,""))))))</f>
        <v/>
      </c>
      <c r="O548" s="87" t="str">
        <f t="shared" si="52"/>
        <v/>
      </c>
      <c r="P548" s="67" t="str">
        <f t="shared" si="53"/>
        <v/>
      </c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</row>
    <row r="549" spans="1:27" s="54" customFormat="1" ht="30" customHeight="1" x14ac:dyDescent="0.15">
      <c r="A549" s="58"/>
      <c r="B549" s="59" t="str">
        <f t="shared" si="48"/>
        <v/>
      </c>
      <c r="C549" s="83" t="str">
        <f t="shared" si="49"/>
        <v/>
      </c>
      <c r="D549" s="44"/>
      <c r="E549" s="45"/>
      <c r="F549" s="44"/>
      <c r="G549" s="45"/>
      <c r="H549" s="45"/>
      <c r="I549" s="51"/>
      <c r="J549" s="44"/>
      <c r="K549" s="64" t="str">
        <f t="shared" si="50"/>
        <v/>
      </c>
      <c r="L549" s="75" t="str">
        <f>IFERROR(VLOOKUP(INDEX($H$8:$H$1009,ROW()-7,1),喪失理由リスト!$A$1:$D$14,2,FALSE),"")</f>
        <v/>
      </c>
      <c r="M549" s="84" t="str">
        <f t="shared" si="51"/>
        <v/>
      </c>
      <c r="N549" s="70" t="str">
        <f>IF($H549=喪失理由リスト!$A$3,1,IF($H549=喪失理由リスト!$A$4,2,IF($H549=喪失理由リスト!$A$5,3,IF($H549=喪失理由リスト!$A$6,4,IF($H549=喪失理由リスト!$A$7,5,IF($H549=喪失理由リスト!$A$9,6,""))))))</f>
        <v/>
      </c>
      <c r="O549" s="87" t="str">
        <f t="shared" si="52"/>
        <v/>
      </c>
      <c r="P549" s="67" t="str">
        <f t="shared" si="53"/>
        <v/>
      </c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</row>
    <row r="550" spans="1:27" s="54" customFormat="1" ht="30" customHeight="1" x14ac:dyDescent="0.15">
      <c r="A550" s="58"/>
      <c r="B550" s="59" t="str">
        <f t="shared" si="48"/>
        <v/>
      </c>
      <c r="C550" s="83" t="str">
        <f t="shared" si="49"/>
        <v/>
      </c>
      <c r="D550" s="44"/>
      <c r="E550" s="45"/>
      <c r="F550" s="44"/>
      <c r="G550" s="45"/>
      <c r="H550" s="45"/>
      <c r="I550" s="51"/>
      <c r="J550" s="44"/>
      <c r="K550" s="64" t="str">
        <f t="shared" si="50"/>
        <v/>
      </c>
      <c r="L550" s="75" t="str">
        <f>IFERROR(VLOOKUP(INDEX($H$8:$H$1009,ROW()-7,1),喪失理由リスト!$A$1:$D$14,2,FALSE),"")</f>
        <v/>
      </c>
      <c r="M550" s="84" t="str">
        <f t="shared" si="51"/>
        <v/>
      </c>
      <c r="N550" s="70" t="str">
        <f>IF($H550=喪失理由リスト!$A$3,1,IF($H550=喪失理由リスト!$A$4,2,IF($H550=喪失理由リスト!$A$5,3,IF($H550=喪失理由リスト!$A$6,4,IF($H550=喪失理由リスト!$A$7,5,IF($H550=喪失理由リスト!$A$9,6,""))))))</f>
        <v/>
      </c>
      <c r="O550" s="87" t="str">
        <f t="shared" si="52"/>
        <v/>
      </c>
      <c r="P550" s="67" t="str">
        <f t="shared" si="53"/>
        <v/>
      </c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</row>
    <row r="551" spans="1:27" s="54" customFormat="1" ht="30" customHeight="1" x14ac:dyDescent="0.15">
      <c r="A551" s="58"/>
      <c r="B551" s="59" t="str">
        <f t="shared" si="48"/>
        <v/>
      </c>
      <c r="C551" s="83" t="str">
        <f t="shared" si="49"/>
        <v/>
      </c>
      <c r="D551" s="44"/>
      <c r="E551" s="45"/>
      <c r="F551" s="44"/>
      <c r="G551" s="45"/>
      <c r="H551" s="45"/>
      <c r="I551" s="51"/>
      <c r="J551" s="44"/>
      <c r="K551" s="64" t="str">
        <f t="shared" si="50"/>
        <v/>
      </c>
      <c r="L551" s="75" t="str">
        <f>IFERROR(VLOOKUP(INDEX($H$8:$H$1009,ROW()-7,1),喪失理由リスト!$A$1:$D$14,2,FALSE),"")</f>
        <v/>
      </c>
      <c r="M551" s="84" t="str">
        <f t="shared" si="51"/>
        <v/>
      </c>
      <c r="N551" s="70" t="str">
        <f>IF($H551=喪失理由リスト!$A$3,1,IF($H551=喪失理由リスト!$A$4,2,IF($H551=喪失理由リスト!$A$5,3,IF($H551=喪失理由リスト!$A$6,4,IF($H551=喪失理由リスト!$A$7,5,IF($H551=喪失理由リスト!$A$9,6,""))))))</f>
        <v/>
      </c>
      <c r="O551" s="87" t="str">
        <f t="shared" si="52"/>
        <v/>
      </c>
      <c r="P551" s="67" t="str">
        <f t="shared" si="53"/>
        <v/>
      </c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</row>
    <row r="552" spans="1:27" s="54" customFormat="1" ht="30" customHeight="1" x14ac:dyDescent="0.15">
      <c r="A552" s="58"/>
      <c r="B552" s="59" t="str">
        <f t="shared" si="48"/>
        <v/>
      </c>
      <c r="C552" s="83" t="str">
        <f t="shared" si="49"/>
        <v/>
      </c>
      <c r="D552" s="44"/>
      <c r="E552" s="45"/>
      <c r="F552" s="44"/>
      <c r="G552" s="45"/>
      <c r="H552" s="45"/>
      <c r="I552" s="51"/>
      <c r="J552" s="44"/>
      <c r="K552" s="64" t="str">
        <f t="shared" si="50"/>
        <v/>
      </c>
      <c r="L552" s="75" t="str">
        <f>IFERROR(VLOOKUP(INDEX($H$8:$H$1009,ROW()-7,1),喪失理由リスト!$A$1:$D$14,2,FALSE),"")</f>
        <v/>
      </c>
      <c r="M552" s="84" t="str">
        <f t="shared" si="51"/>
        <v/>
      </c>
      <c r="N552" s="70" t="str">
        <f>IF($H552=喪失理由リスト!$A$3,1,IF($H552=喪失理由リスト!$A$4,2,IF($H552=喪失理由リスト!$A$5,3,IF($H552=喪失理由リスト!$A$6,4,IF($H552=喪失理由リスト!$A$7,5,IF($H552=喪失理由リスト!$A$9,6,""))))))</f>
        <v/>
      </c>
      <c r="O552" s="87" t="str">
        <f t="shared" si="52"/>
        <v/>
      </c>
      <c r="P552" s="67" t="str">
        <f t="shared" si="53"/>
        <v/>
      </c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</row>
    <row r="553" spans="1:27" s="54" customFormat="1" ht="30" customHeight="1" x14ac:dyDescent="0.15">
      <c r="A553" s="58"/>
      <c r="B553" s="59" t="str">
        <f t="shared" si="48"/>
        <v/>
      </c>
      <c r="C553" s="83" t="str">
        <f t="shared" si="49"/>
        <v/>
      </c>
      <c r="D553" s="44"/>
      <c r="E553" s="45"/>
      <c r="F553" s="44"/>
      <c r="G553" s="45"/>
      <c r="H553" s="45"/>
      <c r="I553" s="51"/>
      <c r="J553" s="44"/>
      <c r="K553" s="64" t="str">
        <f t="shared" si="50"/>
        <v/>
      </c>
      <c r="L553" s="75" t="str">
        <f>IFERROR(VLOOKUP(INDEX($H$8:$H$1009,ROW()-7,1),喪失理由リスト!$A$1:$D$14,2,FALSE),"")</f>
        <v/>
      </c>
      <c r="M553" s="84" t="str">
        <f t="shared" si="51"/>
        <v/>
      </c>
      <c r="N553" s="70" t="str">
        <f>IF($H553=喪失理由リスト!$A$3,1,IF($H553=喪失理由リスト!$A$4,2,IF($H553=喪失理由リスト!$A$5,3,IF($H553=喪失理由リスト!$A$6,4,IF($H553=喪失理由リスト!$A$7,5,IF($H553=喪失理由リスト!$A$9,6,""))))))</f>
        <v/>
      </c>
      <c r="O553" s="87" t="str">
        <f t="shared" si="52"/>
        <v/>
      </c>
      <c r="P553" s="67" t="str">
        <f t="shared" si="53"/>
        <v/>
      </c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</row>
    <row r="554" spans="1:27" s="54" customFormat="1" ht="30" customHeight="1" x14ac:dyDescent="0.15">
      <c r="A554" s="58"/>
      <c r="B554" s="59" t="str">
        <f t="shared" si="48"/>
        <v/>
      </c>
      <c r="C554" s="83" t="str">
        <f t="shared" si="49"/>
        <v/>
      </c>
      <c r="D554" s="44"/>
      <c r="E554" s="45"/>
      <c r="F554" s="44"/>
      <c r="G554" s="45"/>
      <c r="H554" s="45"/>
      <c r="I554" s="51"/>
      <c r="J554" s="44"/>
      <c r="K554" s="64" t="str">
        <f t="shared" si="50"/>
        <v/>
      </c>
      <c r="L554" s="75" t="str">
        <f>IFERROR(VLOOKUP(INDEX($H$8:$H$1009,ROW()-7,1),喪失理由リスト!$A$1:$D$14,2,FALSE),"")</f>
        <v/>
      </c>
      <c r="M554" s="84" t="str">
        <f t="shared" si="51"/>
        <v/>
      </c>
      <c r="N554" s="70" t="str">
        <f>IF($H554=喪失理由リスト!$A$3,1,IF($H554=喪失理由リスト!$A$4,2,IF($H554=喪失理由リスト!$A$5,3,IF($H554=喪失理由リスト!$A$6,4,IF($H554=喪失理由リスト!$A$7,5,IF($H554=喪失理由リスト!$A$9,6,""))))))</f>
        <v/>
      </c>
      <c r="O554" s="87" t="str">
        <f t="shared" si="52"/>
        <v/>
      </c>
      <c r="P554" s="67" t="str">
        <f t="shared" si="53"/>
        <v/>
      </c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</row>
    <row r="555" spans="1:27" s="54" customFormat="1" ht="30" customHeight="1" x14ac:dyDescent="0.15">
      <c r="A555" s="58"/>
      <c r="B555" s="59" t="str">
        <f t="shared" si="48"/>
        <v/>
      </c>
      <c r="C555" s="83" t="str">
        <f t="shared" si="49"/>
        <v/>
      </c>
      <c r="D555" s="44"/>
      <c r="E555" s="45"/>
      <c r="F555" s="44"/>
      <c r="G555" s="45"/>
      <c r="H555" s="45"/>
      <c r="I555" s="51"/>
      <c r="J555" s="44"/>
      <c r="K555" s="64" t="str">
        <f t="shared" si="50"/>
        <v/>
      </c>
      <c r="L555" s="75" t="str">
        <f>IFERROR(VLOOKUP(INDEX($H$8:$H$1009,ROW()-7,1),喪失理由リスト!$A$1:$D$14,2,FALSE),"")</f>
        <v/>
      </c>
      <c r="M555" s="84" t="str">
        <f t="shared" si="51"/>
        <v/>
      </c>
      <c r="N555" s="70" t="str">
        <f>IF($H555=喪失理由リスト!$A$3,1,IF($H555=喪失理由リスト!$A$4,2,IF($H555=喪失理由リスト!$A$5,3,IF($H555=喪失理由リスト!$A$6,4,IF($H555=喪失理由リスト!$A$7,5,IF($H555=喪失理由リスト!$A$9,6,""))))))</f>
        <v/>
      </c>
      <c r="O555" s="87" t="str">
        <f t="shared" si="52"/>
        <v/>
      </c>
      <c r="P555" s="67" t="str">
        <f t="shared" si="53"/>
        <v/>
      </c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</row>
    <row r="556" spans="1:27" s="54" customFormat="1" ht="30" customHeight="1" x14ac:dyDescent="0.15">
      <c r="A556" s="58"/>
      <c r="B556" s="59" t="str">
        <f t="shared" si="48"/>
        <v/>
      </c>
      <c r="C556" s="83" t="str">
        <f t="shared" si="49"/>
        <v/>
      </c>
      <c r="D556" s="44"/>
      <c r="E556" s="45"/>
      <c r="F556" s="44"/>
      <c r="G556" s="45"/>
      <c r="H556" s="45"/>
      <c r="I556" s="51"/>
      <c r="J556" s="44"/>
      <c r="K556" s="64" t="str">
        <f t="shared" si="50"/>
        <v/>
      </c>
      <c r="L556" s="75" t="str">
        <f>IFERROR(VLOOKUP(INDEX($H$8:$H$1009,ROW()-7,1),喪失理由リスト!$A$1:$D$14,2,FALSE),"")</f>
        <v/>
      </c>
      <c r="M556" s="84" t="str">
        <f t="shared" si="51"/>
        <v/>
      </c>
      <c r="N556" s="70" t="str">
        <f>IF($H556=喪失理由リスト!$A$3,1,IF($H556=喪失理由リスト!$A$4,2,IF($H556=喪失理由リスト!$A$5,3,IF($H556=喪失理由リスト!$A$6,4,IF($H556=喪失理由リスト!$A$7,5,IF($H556=喪失理由リスト!$A$9,6,""))))))</f>
        <v/>
      </c>
      <c r="O556" s="87" t="str">
        <f t="shared" si="52"/>
        <v/>
      </c>
      <c r="P556" s="67" t="str">
        <f t="shared" si="53"/>
        <v/>
      </c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</row>
    <row r="557" spans="1:27" s="54" customFormat="1" ht="30" customHeight="1" x14ac:dyDescent="0.15">
      <c r="A557" s="58"/>
      <c r="B557" s="59" t="str">
        <f t="shared" si="48"/>
        <v/>
      </c>
      <c r="C557" s="83" t="str">
        <f t="shared" si="49"/>
        <v/>
      </c>
      <c r="D557" s="44"/>
      <c r="E557" s="45"/>
      <c r="F557" s="44"/>
      <c r="G557" s="45"/>
      <c r="H557" s="45"/>
      <c r="I557" s="51"/>
      <c r="J557" s="44"/>
      <c r="K557" s="64" t="str">
        <f t="shared" si="50"/>
        <v/>
      </c>
      <c r="L557" s="75" t="str">
        <f>IFERROR(VLOOKUP(INDEX($H$8:$H$1009,ROW()-7,1),喪失理由リスト!$A$1:$D$14,2,FALSE),"")</f>
        <v/>
      </c>
      <c r="M557" s="84" t="str">
        <f t="shared" si="51"/>
        <v/>
      </c>
      <c r="N557" s="70" t="str">
        <f>IF($H557=喪失理由リスト!$A$3,1,IF($H557=喪失理由リスト!$A$4,2,IF($H557=喪失理由リスト!$A$5,3,IF($H557=喪失理由リスト!$A$6,4,IF($H557=喪失理由リスト!$A$7,5,IF($H557=喪失理由リスト!$A$9,6,""))))))</f>
        <v/>
      </c>
      <c r="O557" s="87" t="str">
        <f t="shared" si="52"/>
        <v/>
      </c>
      <c r="P557" s="67" t="str">
        <f t="shared" si="53"/>
        <v/>
      </c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</row>
    <row r="558" spans="1:27" s="54" customFormat="1" ht="30" customHeight="1" x14ac:dyDescent="0.15">
      <c r="A558" s="58"/>
      <c r="B558" s="59" t="str">
        <f t="shared" si="48"/>
        <v/>
      </c>
      <c r="C558" s="83" t="str">
        <f t="shared" si="49"/>
        <v/>
      </c>
      <c r="D558" s="44"/>
      <c r="E558" s="45"/>
      <c r="F558" s="44"/>
      <c r="G558" s="45"/>
      <c r="H558" s="45"/>
      <c r="I558" s="51"/>
      <c r="J558" s="44"/>
      <c r="K558" s="64" t="str">
        <f t="shared" si="50"/>
        <v/>
      </c>
      <c r="L558" s="75" t="str">
        <f>IFERROR(VLOOKUP(INDEX($H$8:$H$1009,ROW()-7,1),喪失理由リスト!$A$1:$D$14,2,FALSE),"")</f>
        <v/>
      </c>
      <c r="M558" s="84" t="str">
        <f t="shared" si="51"/>
        <v/>
      </c>
      <c r="N558" s="70" t="str">
        <f>IF($H558=喪失理由リスト!$A$3,1,IF($H558=喪失理由リスト!$A$4,2,IF($H558=喪失理由リスト!$A$5,3,IF($H558=喪失理由リスト!$A$6,4,IF($H558=喪失理由リスト!$A$7,5,IF($H558=喪失理由リスト!$A$9,6,""))))))</f>
        <v/>
      </c>
      <c r="O558" s="87" t="str">
        <f t="shared" si="52"/>
        <v/>
      </c>
      <c r="P558" s="67" t="str">
        <f t="shared" si="53"/>
        <v/>
      </c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</row>
    <row r="559" spans="1:27" s="54" customFormat="1" ht="30" customHeight="1" x14ac:dyDescent="0.15">
      <c r="A559" s="58"/>
      <c r="B559" s="59" t="str">
        <f t="shared" si="48"/>
        <v/>
      </c>
      <c r="C559" s="83" t="str">
        <f t="shared" si="49"/>
        <v/>
      </c>
      <c r="D559" s="44"/>
      <c r="E559" s="45"/>
      <c r="F559" s="44"/>
      <c r="G559" s="45"/>
      <c r="H559" s="45"/>
      <c r="I559" s="51"/>
      <c r="J559" s="44"/>
      <c r="K559" s="64" t="str">
        <f t="shared" si="50"/>
        <v/>
      </c>
      <c r="L559" s="75" t="str">
        <f>IFERROR(VLOOKUP(INDEX($H$8:$H$1009,ROW()-7,1),喪失理由リスト!$A$1:$D$14,2,FALSE),"")</f>
        <v/>
      </c>
      <c r="M559" s="84" t="str">
        <f t="shared" si="51"/>
        <v/>
      </c>
      <c r="N559" s="70" t="str">
        <f>IF($H559=喪失理由リスト!$A$3,1,IF($H559=喪失理由リスト!$A$4,2,IF($H559=喪失理由リスト!$A$5,3,IF($H559=喪失理由リスト!$A$6,4,IF($H559=喪失理由リスト!$A$7,5,IF($H559=喪失理由リスト!$A$9,6,""))))))</f>
        <v/>
      </c>
      <c r="O559" s="87" t="str">
        <f t="shared" si="52"/>
        <v/>
      </c>
      <c r="P559" s="67" t="str">
        <f t="shared" si="53"/>
        <v/>
      </c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</row>
    <row r="560" spans="1:27" s="54" customFormat="1" ht="30" customHeight="1" x14ac:dyDescent="0.15">
      <c r="A560" s="58"/>
      <c r="B560" s="59" t="str">
        <f t="shared" si="48"/>
        <v/>
      </c>
      <c r="C560" s="83" t="str">
        <f t="shared" si="49"/>
        <v/>
      </c>
      <c r="D560" s="44"/>
      <c r="E560" s="45"/>
      <c r="F560" s="44"/>
      <c r="G560" s="45"/>
      <c r="H560" s="45"/>
      <c r="I560" s="51"/>
      <c r="J560" s="44"/>
      <c r="K560" s="64" t="str">
        <f t="shared" si="50"/>
        <v/>
      </c>
      <c r="L560" s="75" t="str">
        <f>IFERROR(VLOOKUP(INDEX($H$8:$H$1009,ROW()-7,1),喪失理由リスト!$A$1:$D$14,2,FALSE),"")</f>
        <v/>
      </c>
      <c r="M560" s="84" t="str">
        <f t="shared" si="51"/>
        <v/>
      </c>
      <c r="N560" s="70" t="str">
        <f>IF($H560=喪失理由リスト!$A$3,1,IF($H560=喪失理由リスト!$A$4,2,IF($H560=喪失理由リスト!$A$5,3,IF($H560=喪失理由リスト!$A$6,4,IF($H560=喪失理由リスト!$A$7,5,IF($H560=喪失理由リスト!$A$9,6,""))))))</f>
        <v/>
      </c>
      <c r="O560" s="87" t="str">
        <f t="shared" si="52"/>
        <v/>
      </c>
      <c r="P560" s="67" t="str">
        <f t="shared" si="53"/>
        <v/>
      </c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</row>
    <row r="561" spans="1:27" s="54" customFormat="1" ht="30" customHeight="1" x14ac:dyDescent="0.15">
      <c r="A561" s="58"/>
      <c r="B561" s="59" t="str">
        <f t="shared" si="48"/>
        <v/>
      </c>
      <c r="C561" s="83" t="str">
        <f t="shared" si="49"/>
        <v/>
      </c>
      <c r="D561" s="44"/>
      <c r="E561" s="45"/>
      <c r="F561" s="44"/>
      <c r="G561" s="45"/>
      <c r="H561" s="45"/>
      <c r="I561" s="51"/>
      <c r="J561" s="44"/>
      <c r="K561" s="64" t="str">
        <f t="shared" si="50"/>
        <v/>
      </c>
      <c r="L561" s="75" t="str">
        <f>IFERROR(VLOOKUP(INDEX($H$8:$H$1009,ROW()-7,1),喪失理由リスト!$A$1:$D$14,2,FALSE),"")</f>
        <v/>
      </c>
      <c r="M561" s="84" t="str">
        <f t="shared" si="51"/>
        <v/>
      </c>
      <c r="N561" s="70" t="str">
        <f>IF($H561=喪失理由リスト!$A$3,1,IF($H561=喪失理由リスト!$A$4,2,IF($H561=喪失理由リスト!$A$5,3,IF($H561=喪失理由リスト!$A$6,4,IF($H561=喪失理由リスト!$A$7,5,IF($H561=喪失理由リスト!$A$9,6,""))))))</f>
        <v/>
      </c>
      <c r="O561" s="87" t="str">
        <f t="shared" si="52"/>
        <v/>
      </c>
      <c r="P561" s="67" t="str">
        <f t="shared" si="53"/>
        <v/>
      </c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</row>
    <row r="562" spans="1:27" s="54" customFormat="1" ht="30" customHeight="1" x14ac:dyDescent="0.15">
      <c r="A562" s="58"/>
      <c r="B562" s="59" t="str">
        <f t="shared" si="48"/>
        <v/>
      </c>
      <c r="C562" s="83" t="str">
        <f t="shared" si="49"/>
        <v/>
      </c>
      <c r="D562" s="44"/>
      <c r="E562" s="45"/>
      <c r="F562" s="44"/>
      <c r="G562" s="45"/>
      <c r="H562" s="45"/>
      <c r="I562" s="51"/>
      <c r="J562" s="44"/>
      <c r="K562" s="64" t="str">
        <f t="shared" si="50"/>
        <v/>
      </c>
      <c r="L562" s="75" t="str">
        <f>IFERROR(VLOOKUP(INDEX($H$8:$H$1009,ROW()-7,1),喪失理由リスト!$A$1:$D$14,2,FALSE),"")</f>
        <v/>
      </c>
      <c r="M562" s="84" t="str">
        <f t="shared" si="51"/>
        <v/>
      </c>
      <c r="N562" s="70" t="str">
        <f>IF($H562=喪失理由リスト!$A$3,1,IF($H562=喪失理由リスト!$A$4,2,IF($H562=喪失理由リスト!$A$5,3,IF($H562=喪失理由リスト!$A$6,4,IF($H562=喪失理由リスト!$A$7,5,IF($H562=喪失理由リスト!$A$9,6,""))))))</f>
        <v/>
      </c>
      <c r="O562" s="87" t="str">
        <f t="shared" si="52"/>
        <v/>
      </c>
      <c r="P562" s="67" t="str">
        <f t="shared" si="53"/>
        <v/>
      </c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</row>
    <row r="563" spans="1:27" s="54" customFormat="1" ht="30" customHeight="1" x14ac:dyDescent="0.15">
      <c r="A563" s="58"/>
      <c r="B563" s="59" t="str">
        <f t="shared" si="48"/>
        <v/>
      </c>
      <c r="C563" s="83" t="str">
        <f t="shared" si="49"/>
        <v/>
      </c>
      <c r="D563" s="44"/>
      <c r="E563" s="45"/>
      <c r="F563" s="44"/>
      <c r="G563" s="45"/>
      <c r="H563" s="45"/>
      <c r="I563" s="51"/>
      <c r="J563" s="44"/>
      <c r="K563" s="64" t="str">
        <f t="shared" si="50"/>
        <v/>
      </c>
      <c r="L563" s="75" t="str">
        <f>IFERROR(VLOOKUP(INDEX($H$8:$H$1009,ROW()-7,1),喪失理由リスト!$A$1:$D$14,2,FALSE),"")</f>
        <v/>
      </c>
      <c r="M563" s="84" t="str">
        <f t="shared" si="51"/>
        <v/>
      </c>
      <c r="N563" s="70" t="str">
        <f>IF($H563=喪失理由リスト!$A$3,1,IF($H563=喪失理由リスト!$A$4,2,IF($H563=喪失理由リスト!$A$5,3,IF($H563=喪失理由リスト!$A$6,4,IF($H563=喪失理由リスト!$A$7,5,IF($H563=喪失理由リスト!$A$9,6,""))))))</f>
        <v/>
      </c>
      <c r="O563" s="87" t="str">
        <f t="shared" si="52"/>
        <v/>
      </c>
      <c r="P563" s="67" t="str">
        <f t="shared" si="53"/>
        <v/>
      </c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</row>
    <row r="564" spans="1:27" s="54" customFormat="1" ht="30" customHeight="1" x14ac:dyDescent="0.15">
      <c r="A564" s="58"/>
      <c r="B564" s="59" t="str">
        <f t="shared" si="48"/>
        <v/>
      </c>
      <c r="C564" s="83" t="str">
        <f t="shared" si="49"/>
        <v/>
      </c>
      <c r="D564" s="44"/>
      <c r="E564" s="45"/>
      <c r="F564" s="44"/>
      <c r="G564" s="45"/>
      <c r="H564" s="45"/>
      <c r="I564" s="51"/>
      <c r="J564" s="44"/>
      <c r="K564" s="64" t="str">
        <f t="shared" si="50"/>
        <v/>
      </c>
      <c r="L564" s="75" t="str">
        <f>IFERROR(VLOOKUP(INDEX($H$8:$H$1009,ROW()-7,1),喪失理由リスト!$A$1:$D$14,2,FALSE),"")</f>
        <v/>
      </c>
      <c r="M564" s="84" t="str">
        <f t="shared" si="51"/>
        <v/>
      </c>
      <c r="N564" s="70" t="str">
        <f>IF($H564=喪失理由リスト!$A$3,1,IF($H564=喪失理由リスト!$A$4,2,IF($H564=喪失理由リスト!$A$5,3,IF($H564=喪失理由リスト!$A$6,4,IF($H564=喪失理由リスト!$A$7,5,IF($H564=喪失理由リスト!$A$9,6,""))))))</f>
        <v/>
      </c>
      <c r="O564" s="87" t="str">
        <f t="shared" si="52"/>
        <v/>
      </c>
      <c r="P564" s="67" t="str">
        <f t="shared" si="53"/>
        <v/>
      </c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</row>
    <row r="565" spans="1:27" s="54" customFormat="1" ht="30" customHeight="1" x14ac:dyDescent="0.15">
      <c r="A565" s="58"/>
      <c r="B565" s="59" t="str">
        <f t="shared" si="48"/>
        <v/>
      </c>
      <c r="C565" s="83" t="str">
        <f t="shared" si="49"/>
        <v/>
      </c>
      <c r="D565" s="44"/>
      <c r="E565" s="45"/>
      <c r="F565" s="44"/>
      <c r="G565" s="45"/>
      <c r="H565" s="45"/>
      <c r="I565" s="51"/>
      <c r="J565" s="44"/>
      <c r="K565" s="64" t="str">
        <f t="shared" si="50"/>
        <v/>
      </c>
      <c r="L565" s="75" t="str">
        <f>IFERROR(VLOOKUP(INDEX($H$8:$H$1009,ROW()-7,1),喪失理由リスト!$A$1:$D$14,2,FALSE),"")</f>
        <v/>
      </c>
      <c r="M565" s="84" t="str">
        <f t="shared" si="51"/>
        <v/>
      </c>
      <c r="N565" s="70" t="str">
        <f>IF($H565=喪失理由リスト!$A$3,1,IF($H565=喪失理由リスト!$A$4,2,IF($H565=喪失理由リスト!$A$5,3,IF($H565=喪失理由リスト!$A$6,4,IF($H565=喪失理由リスト!$A$7,5,IF($H565=喪失理由リスト!$A$9,6,""))))))</f>
        <v/>
      </c>
      <c r="O565" s="87" t="str">
        <f t="shared" si="52"/>
        <v/>
      </c>
      <c r="P565" s="67" t="str">
        <f t="shared" si="53"/>
        <v/>
      </c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</row>
    <row r="566" spans="1:27" s="54" customFormat="1" ht="30" customHeight="1" x14ac:dyDescent="0.15">
      <c r="A566" s="58"/>
      <c r="B566" s="59" t="str">
        <f t="shared" si="48"/>
        <v/>
      </c>
      <c r="C566" s="83" t="str">
        <f t="shared" si="49"/>
        <v/>
      </c>
      <c r="D566" s="44"/>
      <c r="E566" s="45"/>
      <c r="F566" s="44"/>
      <c r="G566" s="45"/>
      <c r="H566" s="45"/>
      <c r="I566" s="51"/>
      <c r="J566" s="44"/>
      <c r="K566" s="64" t="str">
        <f t="shared" si="50"/>
        <v/>
      </c>
      <c r="L566" s="75" t="str">
        <f>IFERROR(VLOOKUP(INDEX($H$8:$H$1009,ROW()-7,1),喪失理由リスト!$A$1:$D$14,2,FALSE),"")</f>
        <v/>
      </c>
      <c r="M566" s="84" t="str">
        <f t="shared" si="51"/>
        <v/>
      </c>
      <c r="N566" s="70" t="str">
        <f>IF($H566=喪失理由リスト!$A$3,1,IF($H566=喪失理由リスト!$A$4,2,IF($H566=喪失理由リスト!$A$5,3,IF($H566=喪失理由リスト!$A$6,4,IF($H566=喪失理由リスト!$A$7,5,IF($H566=喪失理由リスト!$A$9,6,""))))))</f>
        <v/>
      </c>
      <c r="O566" s="87" t="str">
        <f t="shared" si="52"/>
        <v/>
      </c>
      <c r="P566" s="67" t="str">
        <f t="shared" si="53"/>
        <v/>
      </c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</row>
    <row r="567" spans="1:27" s="54" customFormat="1" ht="30" customHeight="1" x14ac:dyDescent="0.15">
      <c r="A567" s="58"/>
      <c r="B567" s="59" t="str">
        <f t="shared" si="48"/>
        <v/>
      </c>
      <c r="C567" s="83" t="str">
        <f t="shared" si="49"/>
        <v/>
      </c>
      <c r="D567" s="44"/>
      <c r="E567" s="45"/>
      <c r="F567" s="44"/>
      <c r="G567" s="45"/>
      <c r="H567" s="45"/>
      <c r="I567" s="51"/>
      <c r="J567" s="44"/>
      <c r="K567" s="64" t="str">
        <f t="shared" si="50"/>
        <v/>
      </c>
      <c r="L567" s="75" t="str">
        <f>IFERROR(VLOOKUP(INDEX($H$8:$H$1009,ROW()-7,1),喪失理由リスト!$A$1:$D$14,2,FALSE),"")</f>
        <v/>
      </c>
      <c r="M567" s="84" t="str">
        <f t="shared" si="51"/>
        <v/>
      </c>
      <c r="N567" s="70" t="str">
        <f>IF($H567=喪失理由リスト!$A$3,1,IF($H567=喪失理由リスト!$A$4,2,IF($H567=喪失理由リスト!$A$5,3,IF($H567=喪失理由リスト!$A$6,4,IF($H567=喪失理由リスト!$A$7,5,IF($H567=喪失理由リスト!$A$9,6,""))))))</f>
        <v/>
      </c>
      <c r="O567" s="87" t="str">
        <f t="shared" si="52"/>
        <v/>
      </c>
      <c r="P567" s="67" t="str">
        <f t="shared" si="53"/>
        <v/>
      </c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</row>
    <row r="568" spans="1:27" s="54" customFormat="1" ht="30" customHeight="1" x14ac:dyDescent="0.15">
      <c r="A568" s="58"/>
      <c r="B568" s="59" t="str">
        <f t="shared" si="48"/>
        <v/>
      </c>
      <c r="C568" s="83" t="str">
        <f t="shared" si="49"/>
        <v/>
      </c>
      <c r="D568" s="44"/>
      <c r="E568" s="45"/>
      <c r="F568" s="44"/>
      <c r="G568" s="45"/>
      <c r="H568" s="45"/>
      <c r="I568" s="51"/>
      <c r="J568" s="44"/>
      <c r="K568" s="64" t="str">
        <f t="shared" si="50"/>
        <v/>
      </c>
      <c r="L568" s="75" t="str">
        <f>IFERROR(VLOOKUP(INDEX($H$8:$H$1009,ROW()-7,1),喪失理由リスト!$A$1:$D$14,2,FALSE),"")</f>
        <v/>
      </c>
      <c r="M568" s="84" t="str">
        <f t="shared" si="51"/>
        <v/>
      </c>
      <c r="N568" s="70" t="str">
        <f>IF($H568=喪失理由リスト!$A$3,1,IF($H568=喪失理由リスト!$A$4,2,IF($H568=喪失理由リスト!$A$5,3,IF($H568=喪失理由リスト!$A$6,4,IF($H568=喪失理由リスト!$A$7,5,IF($H568=喪失理由リスト!$A$9,6,""))))))</f>
        <v/>
      </c>
      <c r="O568" s="87" t="str">
        <f t="shared" si="52"/>
        <v/>
      </c>
      <c r="P568" s="67" t="str">
        <f t="shared" si="53"/>
        <v/>
      </c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</row>
    <row r="569" spans="1:27" s="54" customFormat="1" ht="30" customHeight="1" x14ac:dyDescent="0.15">
      <c r="A569" s="58"/>
      <c r="B569" s="59" t="str">
        <f t="shared" si="48"/>
        <v/>
      </c>
      <c r="C569" s="83" t="str">
        <f t="shared" si="49"/>
        <v/>
      </c>
      <c r="D569" s="44"/>
      <c r="E569" s="45"/>
      <c r="F569" s="44"/>
      <c r="G569" s="45"/>
      <c r="H569" s="45"/>
      <c r="I569" s="51"/>
      <c r="J569" s="44"/>
      <c r="K569" s="64" t="str">
        <f t="shared" si="50"/>
        <v/>
      </c>
      <c r="L569" s="75" t="str">
        <f>IFERROR(VLOOKUP(INDEX($H$8:$H$1009,ROW()-7,1),喪失理由リスト!$A$1:$D$14,2,FALSE),"")</f>
        <v/>
      </c>
      <c r="M569" s="84" t="str">
        <f t="shared" si="51"/>
        <v/>
      </c>
      <c r="N569" s="70" t="str">
        <f>IF($H569=喪失理由リスト!$A$3,1,IF($H569=喪失理由リスト!$A$4,2,IF($H569=喪失理由リスト!$A$5,3,IF($H569=喪失理由リスト!$A$6,4,IF($H569=喪失理由リスト!$A$7,5,IF($H569=喪失理由リスト!$A$9,6,""))))))</f>
        <v/>
      </c>
      <c r="O569" s="87" t="str">
        <f t="shared" si="52"/>
        <v/>
      </c>
      <c r="P569" s="67" t="str">
        <f t="shared" si="53"/>
        <v/>
      </c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</row>
    <row r="570" spans="1:27" s="54" customFormat="1" ht="30" customHeight="1" x14ac:dyDescent="0.15">
      <c r="A570" s="58"/>
      <c r="B570" s="59" t="str">
        <f t="shared" si="48"/>
        <v/>
      </c>
      <c r="C570" s="83" t="str">
        <f t="shared" si="49"/>
        <v/>
      </c>
      <c r="D570" s="44"/>
      <c r="E570" s="45"/>
      <c r="F570" s="44"/>
      <c r="G570" s="45"/>
      <c r="H570" s="45"/>
      <c r="I570" s="51"/>
      <c r="J570" s="44"/>
      <c r="K570" s="64" t="str">
        <f t="shared" si="50"/>
        <v/>
      </c>
      <c r="L570" s="75" t="str">
        <f>IFERROR(VLOOKUP(INDEX($H$8:$H$1009,ROW()-7,1),喪失理由リスト!$A$1:$D$14,2,FALSE),"")</f>
        <v/>
      </c>
      <c r="M570" s="84" t="str">
        <f t="shared" si="51"/>
        <v/>
      </c>
      <c r="N570" s="70" t="str">
        <f>IF($H570=喪失理由リスト!$A$3,1,IF($H570=喪失理由リスト!$A$4,2,IF($H570=喪失理由リスト!$A$5,3,IF($H570=喪失理由リスト!$A$6,4,IF($H570=喪失理由リスト!$A$7,5,IF($H570=喪失理由リスト!$A$9,6,""))))))</f>
        <v/>
      </c>
      <c r="O570" s="87" t="str">
        <f t="shared" si="52"/>
        <v/>
      </c>
      <c r="P570" s="67" t="str">
        <f t="shared" si="53"/>
        <v/>
      </c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</row>
    <row r="571" spans="1:27" s="54" customFormat="1" ht="30" customHeight="1" x14ac:dyDescent="0.15">
      <c r="A571" s="58"/>
      <c r="B571" s="59" t="str">
        <f t="shared" si="48"/>
        <v/>
      </c>
      <c r="C571" s="83" t="str">
        <f t="shared" si="49"/>
        <v/>
      </c>
      <c r="D571" s="44"/>
      <c r="E571" s="45"/>
      <c r="F571" s="44"/>
      <c r="G571" s="45"/>
      <c r="H571" s="45"/>
      <c r="I571" s="51"/>
      <c r="J571" s="44"/>
      <c r="K571" s="64" t="str">
        <f t="shared" si="50"/>
        <v/>
      </c>
      <c r="L571" s="75" t="str">
        <f>IFERROR(VLOOKUP(INDEX($H$8:$H$1009,ROW()-7,1),喪失理由リスト!$A$1:$D$14,2,FALSE),"")</f>
        <v/>
      </c>
      <c r="M571" s="84" t="str">
        <f t="shared" si="51"/>
        <v/>
      </c>
      <c r="N571" s="70" t="str">
        <f>IF($H571=喪失理由リスト!$A$3,1,IF($H571=喪失理由リスト!$A$4,2,IF($H571=喪失理由リスト!$A$5,3,IF($H571=喪失理由リスト!$A$6,4,IF($H571=喪失理由リスト!$A$7,5,IF($H571=喪失理由リスト!$A$9,6,""))))))</f>
        <v/>
      </c>
      <c r="O571" s="87" t="str">
        <f t="shared" si="52"/>
        <v/>
      </c>
      <c r="P571" s="67" t="str">
        <f t="shared" si="53"/>
        <v/>
      </c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</row>
    <row r="572" spans="1:27" s="54" customFormat="1" ht="30" customHeight="1" x14ac:dyDescent="0.15">
      <c r="A572" s="58"/>
      <c r="B572" s="59" t="str">
        <f t="shared" si="48"/>
        <v/>
      </c>
      <c r="C572" s="83" t="str">
        <f t="shared" si="49"/>
        <v/>
      </c>
      <c r="D572" s="44"/>
      <c r="E572" s="45"/>
      <c r="F572" s="44"/>
      <c r="G572" s="45"/>
      <c r="H572" s="45"/>
      <c r="I572" s="51"/>
      <c r="J572" s="44"/>
      <c r="K572" s="64" t="str">
        <f t="shared" si="50"/>
        <v/>
      </c>
      <c r="L572" s="75" t="str">
        <f>IFERROR(VLOOKUP(INDEX($H$8:$H$1009,ROW()-7,1),喪失理由リスト!$A$1:$D$14,2,FALSE),"")</f>
        <v/>
      </c>
      <c r="M572" s="84" t="str">
        <f t="shared" si="51"/>
        <v/>
      </c>
      <c r="N572" s="70" t="str">
        <f>IF($H572=喪失理由リスト!$A$3,1,IF($H572=喪失理由リスト!$A$4,2,IF($H572=喪失理由リスト!$A$5,3,IF($H572=喪失理由リスト!$A$6,4,IF($H572=喪失理由リスト!$A$7,5,IF($H572=喪失理由リスト!$A$9,6,""))))))</f>
        <v/>
      </c>
      <c r="O572" s="87" t="str">
        <f t="shared" si="52"/>
        <v/>
      </c>
      <c r="P572" s="67" t="str">
        <f t="shared" si="53"/>
        <v/>
      </c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</row>
    <row r="573" spans="1:27" s="54" customFormat="1" ht="30" customHeight="1" x14ac:dyDescent="0.15">
      <c r="A573" s="58"/>
      <c r="B573" s="59" t="str">
        <f t="shared" si="48"/>
        <v/>
      </c>
      <c r="C573" s="83" t="str">
        <f t="shared" si="49"/>
        <v/>
      </c>
      <c r="D573" s="44"/>
      <c r="E573" s="45"/>
      <c r="F573" s="44"/>
      <c r="G573" s="45"/>
      <c r="H573" s="45"/>
      <c r="I573" s="51"/>
      <c r="J573" s="44"/>
      <c r="K573" s="64" t="str">
        <f t="shared" si="50"/>
        <v/>
      </c>
      <c r="L573" s="75" t="str">
        <f>IFERROR(VLOOKUP(INDEX($H$8:$H$1009,ROW()-7,1),喪失理由リスト!$A$1:$D$14,2,FALSE),"")</f>
        <v/>
      </c>
      <c r="M573" s="84" t="str">
        <f t="shared" si="51"/>
        <v/>
      </c>
      <c r="N573" s="70" t="str">
        <f>IF($H573=喪失理由リスト!$A$3,1,IF($H573=喪失理由リスト!$A$4,2,IF($H573=喪失理由リスト!$A$5,3,IF($H573=喪失理由リスト!$A$6,4,IF($H573=喪失理由リスト!$A$7,5,IF($H573=喪失理由リスト!$A$9,6,""))))))</f>
        <v/>
      </c>
      <c r="O573" s="87" t="str">
        <f t="shared" si="52"/>
        <v/>
      </c>
      <c r="P573" s="67" t="str">
        <f t="shared" si="53"/>
        <v/>
      </c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</row>
    <row r="574" spans="1:27" s="54" customFormat="1" ht="30" customHeight="1" x14ac:dyDescent="0.15">
      <c r="A574" s="58"/>
      <c r="B574" s="59" t="str">
        <f t="shared" si="48"/>
        <v/>
      </c>
      <c r="C574" s="83" t="str">
        <f t="shared" si="49"/>
        <v/>
      </c>
      <c r="D574" s="44"/>
      <c r="E574" s="45"/>
      <c r="F574" s="44"/>
      <c r="G574" s="45"/>
      <c r="H574" s="45"/>
      <c r="I574" s="51"/>
      <c r="J574" s="44"/>
      <c r="K574" s="64" t="str">
        <f t="shared" si="50"/>
        <v/>
      </c>
      <c r="L574" s="75" t="str">
        <f>IFERROR(VLOOKUP(INDEX($H$8:$H$1009,ROW()-7,1),喪失理由リスト!$A$1:$D$14,2,FALSE),"")</f>
        <v/>
      </c>
      <c r="M574" s="84" t="str">
        <f t="shared" si="51"/>
        <v/>
      </c>
      <c r="N574" s="70" t="str">
        <f>IF($H574=喪失理由リスト!$A$3,1,IF($H574=喪失理由リスト!$A$4,2,IF($H574=喪失理由リスト!$A$5,3,IF($H574=喪失理由リスト!$A$6,4,IF($H574=喪失理由リスト!$A$7,5,IF($H574=喪失理由リスト!$A$9,6,""))))))</f>
        <v/>
      </c>
      <c r="O574" s="87" t="str">
        <f t="shared" si="52"/>
        <v/>
      </c>
      <c r="P574" s="67" t="str">
        <f t="shared" si="53"/>
        <v/>
      </c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</row>
    <row r="575" spans="1:27" s="54" customFormat="1" ht="30" customHeight="1" x14ac:dyDescent="0.15">
      <c r="A575" s="58"/>
      <c r="B575" s="59" t="str">
        <f t="shared" si="48"/>
        <v/>
      </c>
      <c r="C575" s="83" t="str">
        <f t="shared" si="49"/>
        <v/>
      </c>
      <c r="D575" s="44"/>
      <c r="E575" s="45"/>
      <c r="F575" s="44"/>
      <c r="G575" s="45"/>
      <c r="H575" s="45"/>
      <c r="I575" s="51"/>
      <c r="J575" s="44"/>
      <c r="K575" s="64" t="str">
        <f t="shared" si="50"/>
        <v/>
      </c>
      <c r="L575" s="75" t="str">
        <f>IFERROR(VLOOKUP(INDEX($H$8:$H$1009,ROW()-7,1),喪失理由リスト!$A$1:$D$14,2,FALSE),"")</f>
        <v/>
      </c>
      <c r="M575" s="84" t="str">
        <f t="shared" si="51"/>
        <v/>
      </c>
      <c r="N575" s="70" t="str">
        <f>IF($H575=喪失理由リスト!$A$3,1,IF($H575=喪失理由リスト!$A$4,2,IF($H575=喪失理由リスト!$A$5,3,IF($H575=喪失理由リスト!$A$6,4,IF($H575=喪失理由リスト!$A$7,5,IF($H575=喪失理由リスト!$A$9,6,""))))))</f>
        <v/>
      </c>
      <c r="O575" s="87" t="str">
        <f t="shared" si="52"/>
        <v/>
      </c>
      <c r="P575" s="67" t="str">
        <f t="shared" si="53"/>
        <v/>
      </c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</row>
    <row r="576" spans="1:27" s="54" customFormat="1" ht="30" customHeight="1" x14ac:dyDescent="0.15">
      <c r="A576" s="58"/>
      <c r="B576" s="59" t="str">
        <f t="shared" si="48"/>
        <v/>
      </c>
      <c r="C576" s="83" t="str">
        <f t="shared" si="49"/>
        <v/>
      </c>
      <c r="D576" s="44"/>
      <c r="E576" s="45"/>
      <c r="F576" s="44"/>
      <c r="G576" s="45"/>
      <c r="H576" s="45"/>
      <c r="I576" s="51"/>
      <c r="J576" s="44"/>
      <c r="K576" s="64" t="str">
        <f t="shared" si="50"/>
        <v/>
      </c>
      <c r="L576" s="75" t="str">
        <f>IFERROR(VLOOKUP(INDEX($H$8:$H$1009,ROW()-7,1),喪失理由リスト!$A$1:$D$14,2,FALSE),"")</f>
        <v/>
      </c>
      <c r="M576" s="84" t="str">
        <f t="shared" si="51"/>
        <v/>
      </c>
      <c r="N576" s="70" t="str">
        <f>IF($H576=喪失理由リスト!$A$3,1,IF($H576=喪失理由リスト!$A$4,2,IF($H576=喪失理由リスト!$A$5,3,IF($H576=喪失理由リスト!$A$6,4,IF($H576=喪失理由リスト!$A$7,5,IF($H576=喪失理由リスト!$A$9,6,""))))))</f>
        <v/>
      </c>
      <c r="O576" s="87" t="str">
        <f t="shared" si="52"/>
        <v/>
      </c>
      <c r="P576" s="67" t="str">
        <f t="shared" si="53"/>
        <v/>
      </c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</row>
    <row r="577" spans="1:27" s="54" customFormat="1" ht="30" customHeight="1" x14ac:dyDescent="0.15">
      <c r="A577" s="58"/>
      <c r="B577" s="59" t="str">
        <f t="shared" si="48"/>
        <v/>
      </c>
      <c r="C577" s="83" t="str">
        <f t="shared" si="49"/>
        <v/>
      </c>
      <c r="D577" s="44"/>
      <c r="E577" s="45"/>
      <c r="F577" s="44"/>
      <c r="G577" s="45"/>
      <c r="H577" s="45"/>
      <c r="I577" s="51"/>
      <c r="J577" s="44"/>
      <c r="K577" s="64" t="str">
        <f t="shared" si="50"/>
        <v/>
      </c>
      <c r="L577" s="75" t="str">
        <f>IFERROR(VLOOKUP(INDEX($H$8:$H$1009,ROW()-7,1),喪失理由リスト!$A$1:$D$14,2,FALSE),"")</f>
        <v/>
      </c>
      <c r="M577" s="84" t="str">
        <f t="shared" si="51"/>
        <v/>
      </c>
      <c r="N577" s="70" t="str">
        <f>IF($H577=喪失理由リスト!$A$3,1,IF($H577=喪失理由リスト!$A$4,2,IF($H577=喪失理由リスト!$A$5,3,IF($H577=喪失理由リスト!$A$6,4,IF($H577=喪失理由リスト!$A$7,5,IF($H577=喪失理由リスト!$A$9,6,""))))))</f>
        <v/>
      </c>
      <c r="O577" s="87" t="str">
        <f t="shared" si="52"/>
        <v/>
      </c>
      <c r="P577" s="67" t="str">
        <f t="shared" si="53"/>
        <v/>
      </c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</row>
    <row r="578" spans="1:27" s="54" customFormat="1" ht="30" customHeight="1" x14ac:dyDescent="0.15">
      <c r="A578" s="58"/>
      <c r="B578" s="59" t="str">
        <f t="shared" si="48"/>
        <v/>
      </c>
      <c r="C578" s="83" t="str">
        <f t="shared" si="49"/>
        <v/>
      </c>
      <c r="D578" s="44"/>
      <c r="E578" s="45"/>
      <c r="F578" s="44"/>
      <c r="G578" s="45"/>
      <c r="H578" s="45"/>
      <c r="I578" s="51"/>
      <c r="J578" s="44"/>
      <c r="K578" s="64" t="str">
        <f t="shared" si="50"/>
        <v/>
      </c>
      <c r="L578" s="75" t="str">
        <f>IFERROR(VLOOKUP(INDEX($H$8:$H$1009,ROW()-7,1),喪失理由リスト!$A$1:$D$14,2,FALSE),"")</f>
        <v/>
      </c>
      <c r="M578" s="84" t="str">
        <f t="shared" si="51"/>
        <v/>
      </c>
      <c r="N578" s="70" t="str">
        <f>IF($H578=喪失理由リスト!$A$3,1,IF($H578=喪失理由リスト!$A$4,2,IF($H578=喪失理由リスト!$A$5,3,IF($H578=喪失理由リスト!$A$6,4,IF($H578=喪失理由リスト!$A$7,5,IF($H578=喪失理由リスト!$A$9,6,""))))))</f>
        <v/>
      </c>
      <c r="O578" s="87" t="str">
        <f t="shared" si="52"/>
        <v/>
      </c>
      <c r="P578" s="67" t="str">
        <f t="shared" si="53"/>
        <v/>
      </c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</row>
    <row r="579" spans="1:27" s="54" customFormat="1" ht="30" customHeight="1" x14ac:dyDescent="0.15">
      <c r="A579" s="58"/>
      <c r="B579" s="59" t="str">
        <f t="shared" si="48"/>
        <v/>
      </c>
      <c r="C579" s="83" t="str">
        <f t="shared" si="49"/>
        <v/>
      </c>
      <c r="D579" s="44"/>
      <c r="E579" s="45"/>
      <c r="F579" s="44"/>
      <c r="G579" s="45"/>
      <c r="H579" s="45"/>
      <c r="I579" s="51"/>
      <c r="J579" s="44"/>
      <c r="K579" s="64" t="str">
        <f t="shared" si="50"/>
        <v/>
      </c>
      <c r="L579" s="75" t="str">
        <f>IFERROR(VLOOKUP(INDEX($H$8:$H$1009,ROW()-7,1),喪失理由リスト!$A$1:$D$14,2,FALSE),"")</f>
        <v/>
      </c>
      <c r="M579" s="84" t="str">
        <f t="shared" si="51"/>
        <v/>
      </c>
      <c r="N579" s="70" t="str">
        <f>IF($H579=喪失理由リスト!$A$3,1,IF($H579=喪失理由リスト!$A$4,2,IF($H579=喪失理由リスト!$A$5,3,IF($H579=喪失理由リスト!$A$6,4,IF($H579=喪失理由リスト!$A$7,5,IF($H579=喪失理由リスト!$A$9,6,""))))))</f>
        <v/>
      </c>
      <c r="O579" s="87" t="str">
        <f t="shared" si="52"/>
        <v/>
      </c>
      <c r="P579" s="67" t="str">
        <f t="shared" si="53"/>
        <v/>
      </c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</row>
    <row r="580" spans="1:27" s="54" customFormat="1" ht="30" customHeight="1" x14ac:dyDescent="0.15">
      <c r="A580" s="58"/>
      <c r="B580" s="59" t="str">
        <f t="shared" si="48"/>
        <v/>
      </c>
      <c r="C580" s="83" t="str">
        <f t="shared" si="49"/>
        <v/>
      </c>
      <c r="D580" s="44"/>
      <c r="E580" s="45"/>
      <c r="F580" s="44"/>
      <c r="G580" s="45"/>
      <c r="H580" s="45"/>
      <c r="I580" s="51"/>
      <c r="J580" s="44"/>
      <c r="K580" s="64" t="str">
        <f t="shared" si="50"/>
        <v/>
      </c>
      <c r="L580" s="75" t="str">
        <f>IFERROR(VLOOKUP(INDEX($H$8:$H$1009,ROW()-7,1),喪失理由リスト!$A$1:$D$14,2,FALSE),"")</f>
        <v/>
      </c>
      <c r="M580" s="84" t="str">
        <f t="shared" si="51"/>
        <v/>
      </c>
      <c r="N580" s="70" t="str">
        <f>IF($H580=喪失理由リスト!$A$3,1,IF($H580=喪失理由リスト!$A$4,2,IF($H580=喪失理由リスト!$A$5,3,IF($H580=喪失理由リスト!$A$6,4,IF($H580=喪失理由リスト!$A$7,5,IF($H580=喪失理由リスト!$A$9,6,""))))))</f>
        <v/>
      </c>
      <c r="O580" s="87" t="str">
        <f t="shared" si="52"/>
        <v/>
      </c>
      <c r="P580" s="67" t="str">
        <f t="shared" si="53"/>
        <v/>
      </c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</row>
    <row r="581" spans="1:27" s="54" customFormat="1" ht="30" customHeight="1" x14ac:dyDescent="0.15">
      <c r="A581" s="58"/>
      <c r="B581" s="59" t="str">
        <f t="shared" si="48"/>
        <v/>
      </c>
      <c r="C581" s="83" t="str">
        <f t="shared" si="49"/>
        <v/>
      </c>
      <c r="D581" s="44"/>
      <c r="E581" s="45"/>
      <c r="F581" s="44"/>
      <c r="G581" s="45"/>
      <c r="H581" s="45"/>
      <c r="I581" s="51"/>
      <c r="J581" s="44"/>
      <c r="K581" s="64" t="str">
        <f t="shared" si="50"/>
        <v/>
      </c>
      <c r="L581" s="75" t="str">
        <f>IFERROR(VLOOKUP(INDEX($H$8:$H$1009,ROW()-7,1),喪失理由リスト!$A$1:$D$14,2,FALSE),"")</f>
        <v/>
      </c>
      <c r="M581" s="84" t="str">
        <f t="shared" si="51"/>
        <v/>
      </c>
      <c r="N581" s="70" t="str">
        <f>IF($H581=喪失理由リスト!$A$3,1,IF($H581=喪失理由リスト!$A$4,2,IF($H581=喪失理由リスト!$A$5,3,IF($H581=喪失理由リスト!$A$6,4,IF($H581=喪失理由リスト!$A$7,5,IF($H581=喪失理由リスト!$A$9,6,""))))))</f>
        <v/>
      </c>
      <c r="O581" s="87" t="str">
        <f t="shared" si="52"/>
        <v/>
      </c>
      <c r="P581" s="67" t="str">
        <f t="shared" si="53"/>
        <v/>
      </c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</row>
    <row r="582" spans="1:27" s="54" customFormat="1" ht="30" customHeight="1" x14ac:dyDescent="0.15">
      <c r="A582" s="58"/>
      <c r="B582" s="59" t="str">
        <f t="shared" si="48"/>
        <v/>
      </c>
      <c r="C582" s="83" t="str">
        <f t="shared" si="49"/>
        <v/>
      </c>
      <c r="D582" s="44"/>
      <c r="E582" s="45"/>
      <c r="F582" s="44"/>
      <c r="G582" s="45"/>
      <c r="H582" s="45"/>
      <c r="I582" s="51"/>
      <c r="J582" s="44"/>
      <c r="K582" s="64" t="str">
        <f t="shared" si="50"/>
        <v/>
      </c>
      <c r="L582" s="75" t="str">
        <f>IFERROR(VLOOKUP(INDEX($H$8:$H$1009,ROW()-7,1),喪失理由リスト!$A$1:$D$14,2,FALSE),"")</f>
        <v/>
      </c>
      <c r="M582" s="84" t="str">
        <f t="shared" si="51"/>
        <v/>
      </c>
      <c r="N582" s="70" t="str">
        <f>IF($H582=喪失理由リスト!$A$3,1,IF($H582=喪失理由リスト!$A$4,2,IF($H582=喪失理由リスト!$A$5,3,IF($H582=喪失理由リスト!$A$6,4,IF($H582=喪失理由リスト!$A$7,5,IF($H582=喪失理由リスト!$A$9,6,""))))))</f>
        <v/>
      </c>
      <c r="O582" s="87" t="str">
        <f t="shared" si="52"/>
        <v/>
      </c>
      <c r="P582" s="67" t="str">
        <f t="shared" si="53"/>
        <v/>
      </c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</row>
    <row r="583" spans="1:27" s="54" customFormat="1" ht="30" customHeight="1" x14ac:dyDescent="0.15">
      <c r="A583" s="58"/>
      <c r="B583" s="59" t="str">
        <f t="shared" si="48"/>
        <v/>
      </c>
      <c r="C583" s="83" t="str">
        <f t="shared" si="49"/>
        <v/>
      </c>
      <c r="D583" s="44"/>
      <c r="E583" s="45"/>
      <c r="F583" s="44"/>
      <c r="G583" s="45"/>
      <c r="H583" s="45"/>
      <c r="I583" s="51"/>
      <c r="J583" s="44"/>
      <c r="K583" s="64" t="str">
        <f t="shared" si="50"/>
        <v/>
      </c>
      <c r="L583" s="75" t="str">
        <f>IFERROR(VLOOKUP(INDEX($H$8:$H$1009,ROW()-7,1),喪失理由リスト!$A$1:$D$14,2,FALSE),"")</f>
        <v/>
      </c>
      <c r="M583" s="84" t="str">
        <f t="shared" si="51"/>
        <v/>
      </c>
      <c r="N583" s="70" t="str">
        <f>IF($H583=喪失理由リスト!$A$3,1,IF($H583=喪失理由リスト!$A$4,2,IF($H583=喪失理由リスト!$A$5,3,IF($H583=喪失理由リスト!$A$6,4,IF($H583=喪失理由リスト!$A$7,5,IF($H583=喪失理由リスト!$A$9,6,""))))))</f>
        <v/>
      </c>
      <c r="O583" s="87" t="str">
        <f t="shared" si="52"/>
        <v/>
      </c>
      <c r="P583" s="67" t="str">
        <f t="shared" si="53"/>
        <v/>
      </c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</row>
    <row r="584" spans="1:27" s="54" customFormat="1" ht="30" customHeight="1" x14ac:dyDescent="0.15">
      <c r="A584" s="58"/>
      <c r="B584" s="59" t="str">
        <f t="shared" si="48"/>
        <v/>
      </c>
      <c r="C584" s="83" t="str">
        <f t="shared" si="49"/>
        <v/>
      </c>
      <c r="D584" s="44"/>
      <c r="E584" s="45"/>
      <c r="F584" s="44"/>
      <c r="G584" s="45"/>
      <c r="H584" s="45"/>
      <c r="I584" s="51"/>
      <c r="J584" s="44"/>
      <c r="K584" s="64" t="str">
        <f t="shared" si="50"/>
        <v/>
      </c>
      <c r="L584" s="75" t="str">
        <f>IFERROR(VLOOKUP(INDEX($H$8:$H$1009,ROW()-7,1),喪失理由リスト!$A$1:$D$14,2,FALSE),"")</f>
        <v/>
      </c>
      <c r="M584" s="84" t="str">
        <f t="shared" si="51"/>
        <v/>
      </c>
      <c r="N584" s="70" t="str">
        <f>IF($H584=喪失理由リスト!$A$3,1,IF($H584=喪失理由リスト!$A$4,2,IF($H584=喪失理由リスト!$A$5,3,IF($H584=喪失理由リスト!$A$6,4,IF($H584=喪失理由リスト!$A$7,5,IF($H584=喪失理由リスト!$A$9,6,""))))))</f>
        <v/>
      </c>
      <c r="O584" s="87" t="str">
        <f t="shared" si="52"/>
        <v/>
      </c>
      <c r="P584" s="67" t="str">
        <f t="shared" si="53"/>
        <v/>
      </c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</row>
    <row r="585" spans="1:27" s="54" customFormat="1" ht="30" customHeight="1" x14ac:dyDescent="0.15">
      <c r="A585" s="58"/>
      <c r="B585" s="59" t="str">
        <f t="shared" ref="B585:B648" si="54">IFERROR(IF(B584-1&lt;1,"",B584-1),"")</f>
        <v/>
      </c>
      <c r="C585" s="83" t="str">
        <f t="shared" ref="C585:C648" si="55">IF(ISERROR(VALUE($E$4)),"",IF(ROW()-7&lt;=IF($E$4="",0,VALUE($E$4)),ROW()-7,""))</f>
        <v/>
      </c>
      <c r="D585" s="44"/>
      <c r="E585" s="45"/>
      <c r="F585" s="44"/>
      <c r="G585" s="45"/>
      <c r="H585" s="45"/>
      <c r="I585" s="51"/>
      <c r="J585" s="44"/>
      <c r="K585" s="64" t="str">
        <f t="shared" ref="K585:K648" si="56">IF(INDEX($I$8:$L$1009,ROW()-7,1)&lt;&gt;"",IF(INDEX($I$8:$L$1009,ROW()-7,4)=6,INDEX($I$8:$L$1009,ROW()-7,1)-1,IF(INDEX($I$8:$L$1009,ROW()-7,4)=1,INDEX($I$8:$L$1009,ROW()-7,1)+1,IF(INDEX($I$8:$L$1009,ROW()-7,4)=2,INDEX($I$8:$L$1009,ROW()-7,1)+1,IF(INDEX($I$8:$L$1009,ROW()-7,4)=3,INDEX($I$8:$L$1009,ROW()-7,1)+1,IF(INDEX($I$8:$L$1009,ROW()-7,4)=4,INDEX($I$8:$L$1009,ROW()-7,1)+1,IF(INDEX($I$8:$L$1009,ROW()-7,4)=5,INDEX($I$8:$L$1009,ROW()-7,1)+1,IF(INDEX($I$8:$L$1009,ROW()-7,4)=7,INDEX($I$8:$L$1009,ROW()-7,1)+1,""))))))),"")</f>
        <v/>
      </c>
      <c r="L585" s="75" t="str">
        <f>IFERROR(VLOOKUP(INDEX($H$8:$H$1009,ROW()-7,1),喪失理由リスト!$A$1:$D$14,2,FALSE),"")</f>
        <v/>
      </c>
      <c r="M585" s="84" t="str">
        <f t="shared" ref="M585:M648" si="57">IF(C585&lt;&gt;"",IF(INDEX($O$8:$O$1009,ROW()-7,1)="","企業事業所コードを入力してください。",IF(LEN(INDEX($O$8:$P$1009,ROW()-7,1))&lt;&gt;10,"企業事業所コードは10桁で入力してください。",IF(INDEX($O$8:$P$1009,ROW()-7,2)&lt;&gt;"",IF(LEN(INDEX($O$8:$P$1009,ROW()-7,2))&lt;&gt;10,"加入者コードは10桁で入力してください。",""),""))),"")</f>
        <v/>
      </c>
      <c r="N585" s="70" t="str">
        <f>IF($H585=喪失理由リスト!$A$3,1,IF($H585=喪失理由リスト!$A$4,2,IF($H585=喪失理由リスト!$A$5,3,IF($H585=喪失理由リスト!$A$6,4,IF($H585=喪失理由リスト!$A$7,5,IF($H585=喪失理由リスト!$A$9,6,""))))))</f>
        <v/>
      </c>
      <c r="O585" s="87" t="str">
        <f t="shared" ref="O585:O648" si="58">SUBSTITUTE(SUBSTITUTE(CLEAN(INDEX($D$8:$D$1009,ROW()-7,1))," ",""),"　","")</f>
        <v/>
      </c>
      <c r="P585" s="67" t="str">
        <f t="shared" ref="P585:P648" si="59">SUBSTITUTE(SUBSTITUTE(CLEAN(INDEX($F$8:$F$1009,ROW()-7,1))," ",""),"　","")</f>
        <v/>
      </c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</row>
    <row r="586" spans="1:27" s="54" customFormat="1" ht="30" customHeight="1" x14ac:dyDescent="0.15">
      <c r="A586" s="58"/>
      <c r="B586" s="59" t="str">
        <f t="shared" si="54"/>
        <v/>
      </c>
      <c r="C586" s="83" t="str">
        <f t="shared" si="55"/>
        <v/>
      </c>
      <c r="D586" s="44"/>
      <c r="E586" s="45"/>
      <c r="F586" s="44"/>
      <c r="G586" s="45"/>
      <c r="H586" s="45"/>
      <c r="I586" s="51"/>
      <c r="J586" s="44"/>
      <c r="K586" s="64" t="str">
        <f t="shared" si="56"/>
        <v/>
      </c>
      <c r="L586" s="75" t="str">
        <f>IFERROR(VLOOKUP(INDEX($H$8:$H$1009,ROW()-7,1),喪失理由リスト!$A$1:$D$14,2,FALSE),"")</f>
        <v/>
      </c>
      <c r="M586" s="84" t="str">
        <f t="shared" si="57"/>
        <v/>
      </c>
      <c r="N586" s="70" t="str">
        <f>IF($H586=喪失理由リスト!$A$3,1,IF($H586=喪失理由リスト!$A$4,2,IF($H586=喪失理由リスト!$A$5,3,IF($H586=喪失理由リスト!$A$6,4,IF($H586=喪失理由リスト!$A$7,5,IF($H586=喪失理由リスト!$A$9,6,""))))))</f>
        <v/>
      </c>
      <c r="O586" s="87" t="str">
        <f t="shared" si="58"/>
        <v/>
      </c>
      <c r="P586" s="67" t="str">
        <f t="shared" si="59"/>
        <v/>
      </c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</row>
    <row r="587" spans="1:27" s="54" customFormat="1" ht="30" customHeight="1" x14ac:dyDescent="0.15">
      <c r="A587" s="58"/>
      <c r="B587" s="59" t="str">
        <f t="shared" si="54"/>
        <v/>
      </c>
      <c r="C587" s="83" t="str">
        <f t="shared" si="55"/>
        <v/>
      </c>
      <c r="D587" s="44"/>
      <c r="E587" s="45"/>
      <c r="F587" s="44"/>
      <c r="G587" s="45"/>
      <c r="H587" s="45"/>
      <c r="I587" s="51"/>
      <c r="J587" s="44"/>
      <c r="K587" s="64" t="str">
        <f t="shared" si="56"/>
        <v/>
      </c>
      <c r="L587" s="75" t="str">
        <f>IFERROR(VLOOKUP(INDEX($H$8:$H$1009,ROW()-7,1),喪失理由リスト!$A$1:$D$14,2,FALSE),"")</f>
        <v/>
      </c>
      <c r="M587" s="84" t="str">
        <f t="shared" si="57"/>
        <v/>
      </c>
      <c r="N587" s="70" t="str">
        <f>IF($H587=喪失理由リスト!$A$3,1,IF($H587=喪失理由リスト!$A$4,2,IF($H587=喪失理由リスト!$A$5,3,IF($H587=喪失理由リスト!$A$6,4,IF($H587=喪失理由リスト!$A$7,5,IF($H587=喪失理由リスト!$A$9,6,""))))))</f>
        <v/>
      </c>
      <c r="O587" s="87" t="str">
        <f t="shared" si="58"/>
        <v/>
      </c>
      <c r="P587" s="67" t="str">
        <f t="shared" si="59"/>
        <v/>
      </c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</row>
    <row r="588" spans="1:27" s="54" customFormat="1" ht="30" customHeight="1" x14ac:dyDescent="0.15">
      <c r="A588" s="58"/>
      <c r="B588" s="59" t="str">
        <f t="shared" si="54"/>
        <v/>
      </c>
      <c r="C588" s="83" t="str">
        <f t="shared" si="55"/>
        <v/>
      </c>
      <c r="D588" s="44"/>
      <c r="E588" s="45"/>
      <c r="F588" s="44"/>
      <c r="G588" s="45"/>
      <c r="H588" s="45"/>
      <c r="I588" s="51"/>
      <c r="J588" s="44"/>
      <c r="K588" s="64" t="str">
        <f t="shared" si="56"/>
        <v/>
      </c>
      <c r="L588" s="75" t="str">
        <f>IFERROR(VLOOKUP(INDEX($H$8:$H$1009,ROW()-7,1),喪失理由リスト!$A$1:$D$14,2,FALSE),"")</f>
        <v/>
      </c>
      <c r="M588" s="84" t="str">
        <f t="shared" si="57"/>
        <v/>
      </c>
      <c r="N588" s="70" t="str">
        <f>IF($H588=喪失理由リスト!$A$3,1,IF($H588=喪失理由リスト!$A$4,2,IF($H588=喪失理由リスト!$A$5,3,IF($H588=喪失理由リスト!$A$6,4,IF($H588=喪失理由リスト!$A$7,5,IF($H588=喪失理由リスト!$A$9,6,""))))))</f>
        <v/>
      </c>
      <c r="O588" s="87" t="str">
        <f t="shared" si="58"/>
        <v/>
      </c>
      <c r="P588" s="67" t="str">
        <f t="shared" si="59"/>
        <v/>
      </c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</row>
    <row r="589" spans="1:27" s="54" customFormat="1" ht="30" customHeight="1" x14ac:dyDescent="0.15">
      <c r="A589" s="58"/>
      <c r="B589" s="59" t="str">
        <f t="shared" si="54"/>
        <v/>
      </c>
      <c r="C589" s="83" t="str">
        <f t="shared" si="55"/>
        <v/>
      </c>
      <c r="D589" s="44"/>
      <c r="E589" s="45"/>
      <c r="F589" s="44"/>
      <c r="G589" s="45"/>
      <c r="H589" s="45"/>
      <c r="I589" s="51"/>
      <c r="J589" s="44"/>
      <c r="K589" s="64" t="str">
        <f t="shared" si="56"/>
        <v/>
      </c>
      <c r="L589" s="75" t="str">
        <f>IFERROR(VLOOKUP(INDEX($H$8:$H$1009,ROW()-7,1),喪失理由リスト!$A$1:$D$14,2,FALSE),"")</f>
        <v/>
      </c>
      <c r="M589" s="84" t="str">
        <f t="shared" si="57"/>
        <v/>
      </c>
      <c r="N589" s="70" t="str">
        <f>IF($H589=喪失理由リスト!$A$3,1,IF($H589=喪失理由リスト!$A$4,2,IF($H589=喪失理由リスト!$A$5,3,IF($H589=喪失理由リスト!$A$6,4,IF($H589=喪失理由リスト!$A$7,5,IF($H589=喪失理由リスト!$A$9,6,""))))))</f>
        <v/>
      </c>
      <c r="O589" s="87" t="str">
        <f t="shared" si="58"/>
        <v/>
      </c>
      <c r="P589" s="67" t="str">
        <f t="shared" si="59"/>
        <v/>
      </c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</row>
    <row r="590" spans="1:27" s="54" customFormat="1" ht="30" customHeight="1" x14ac:dyDescent="0.15">
      <c r="A590" s="58"/>
      <c r="B590" s="59" t="str">
        <f t="shared" si="54"/>
        <v/>
      </c>
      <c r="C590" s="83" t="str">
        <f t="shared" si="55"/>
        <v/>
      </c>
      <c r="D590" s="44"/>
      <c r="E590" s="45"/>
      <c r="F590" s="44"/>
      <c r="G590" s="45"/>
      <c r="H590" s="45"/>
      <c r="I590" s="51"/>
      <c r="J590" s="44"/>
      <c r="K590" s="64" t="str">
        <f t="shared" si="56"/>
        <v/>
      </c>
      <c r="L590" s="75" t="str">
        <f>IFERROR(VLOOKUP(INDEX($H$8:$H$1009,ROW()-7,1),喪失理由リスト!$A$1:$D$14,2,FALSE),"")</f>
        <v/>
      </c>
      <c r="M590" s="84" t="str">
        <f t="shared" si="57"/>
        <v/>
      </c>
      <c r="N590" s="70" t="str">
        <f>IF($H590=喪失理由リスト!$A$3,1,IF($H590=喪失理由リスト!$A$4,2,IF($H590=喪失理由リスト!$A$5,3,IF($H590=喪失理由リスト!$A$6,4,IF($H590=喪失理由リスト!$A$7,5,IF($H590=喪失理由リスト!$A$9,6,""))))))</f>
        <v/>
      </c>
      <c r="O590" s="87" t="str">
        <f t="shared" si="58"/>
        <v/>
      </c>
      <c r="P590" s="67" t="str">
        <f t="shared" si="59"/>
        <v/>
      </c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</row>
    <row r="591" spans="1:27" s="54" customFormat="1" ht="30" customHeight="1" x14ac:dyDescent="0.15">
      <c r="A591" s="58"/>
      <c r="B591" s="59" t="str">
        <f t="shared" si="54"/>
        <v/>
      </c>
      <c r="C591" s="83" t="str">
        <f t="shared" si="55"/>
        <v/>
      </c>
      <c r="D591" s="44"/>
      <c r="E591" s="45"/>
      <c r="F591" s="44"/>
      <c r="G591" s="45"/>
      <c r="H591" s="45"/>
      <c r="I591" s="51"/>
      <c r="J591" s="44"/>
      <c r="K591" s="64" t="str">
        <f t="shared" si="56"/>
        <v/>
      </c>
      <c r="L591" s="75" t="str">
        <f>IFERROR(VLOOKUP(INDEX($H$8:$H$1009,ROW()-7,1),喪失理由リスト!$A$1:$D$14,2,FALSE),"")</f>
        <v/>
      </c>
      <c r="M591" s="84" t="str">
        <f t="shared" si="57"/>
        <v/>
      </c>
      <c r="N591" s="70" t="str">
        <f>IF($H591=喪失理由リスト!$A$3,1,IF($H591=喪失理由リスト!$A$4,2,IF($H591=喪失理由リスト!$A$5,3,IF($H591=喪失理由リスト!$A$6,4,IF($H591=喪失理由リスト!$A$7,5,IF($H591=喪失理由リスト!$A$9,6,""))))))</f>
        <v/>
      </c>
      <c r="O591" s="87" t="str">
        <f t="shared" si="58"/>
        <v/>
      </c>
      <c r="P591" s="67" t="str">
        <f t="shared" si="59"/>
        <v/>
      </c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</row>
    <row r="592" spans="1:27" s="54" customFormat="1" ht="30" customHeight="1" x14ac:dyDescent="0.15">
      <c r="A592" s="58"/>
      <c r="B592" s="59" t="str">
        <f t="shared" si="54"/>
        <v/>
      </c>
      <c r="C592" s="83" t="str">
        <f t="shared" si="55"/>
        <v/>
      </c>
      <c r="D592" s="44"/>
      <c r="E592" s="45"/>
      <c r="F592" s="44"/>
      <c r="G592" s="45"/>
      <c r="H592" s="45"/>
      <c r="I592" s="51"/>
      <c r="J592" s="44"/>
      <c r="K592" s="64" t="str">
        <f t="shared" si="56"/>
        <v/>
      </c>
      <c r="L592" s="75" t="str">
        <f>IFERROR(VLOOKUP(INDEX($H$8:$H$1009,ROW()-7,1),喪失理由リスト!$A$1:$D$14,2,FALSE),"")</f>
        <v/>
      </c>
      <c r="M592" s="84" t="str">
        <f t="shared" si="57"/>
        <v/>
      </c>
      <c r="N592" s="70" t="str">
        <f>IF($H592=喪失理由リスト!$A$3,1,IF($H592=喪失理由リスト!$A$4,2,IF($H592=喪失理由リスト!$A$5,3,IF($H592=喪失理由リスト!$A$6,4,IF($H592=喪失理由リスト!$A$7,5,IF($H592=喪失理由リスト!$A$9,6,""))))))</f>
        <v/>
      </c>
      <c r="O592" s="87" t="str">
        <f t="shared" si="58"/>
        <v/>
      </c>
      <c r="P592" s="67" t="str">
        <f t="shared" si="59"/>
        <v/>
      </c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</row>
    <row r="593" spans="1:27" s="54" customFormat="1" ht="30" customHeight="1" x14ac:dyDescent="0.15">
      <c r="A593" s="58"/>
      <c r="B593" s="59" t="str">
        <f t="shared" si="54"/>
        <v/>
      </c>
      <c r="C593" s="83" t="str">
        <f t="shared" si="55"/>
        <v/>
      </c>
      <c r="D593" s="44"/>
      <c r="E593" s="45"/>
      <c r="F593" s="44"/>
      <c r="G593" s="45"/>
      <c r="H593" s="45"/>
      <c r="I593" s="51"/>
      <c r="J593" s="44"/>
      <c r="K593" s="64" t="str">
        <f t="shared" si="56"/>
        <v/>
      </c>
      <c r="L593" s="75" t="str">
        <f>IFERROR(VLOOKUP(INDEX($H$8:$H$1009,ROW()-7,1),喪失理由リスト!$A$1:$D$14,2,FALSE),"")</f>
        <v/>
      </c>
      <c r="M593" s="84" t="str">
        <f t="shared" si="57"/>
        <v/>
      </c>
      <c r="N593" s="70" t="str">
        <f>IF($H593=喪失理由リスト!$A$3,1,IF($H593=喪失理由リスト!$A$4,2,IF($H593=喪失理由リスト!$A$5,3,IF($H593=喪失理由リスト!$A$6,4,IF($H593=喪失理由リスト!$A$7,5,IF($H593=喪失理由リスト!$A$9,6,""))))))</f>
        <v/>
      </c>
      <c r="O593" s="87" t="str">
        <f t="shared" si="58"/>
        <v/>
      </c>
      <c r="P593" s="67" t="str">
        <f t="shared" si="59"/>
        <v/>
      </c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</row>
    <row r="594" spans="1:27" s="54" customFormat="1" ht="30" customHeight="1" x14ac:dyDescent="0.15">
      <c r="A594" s="58"/>
      <c r="B594" s="59" t="str">
        <f t="shared" si="54"/>
        <v/>
      </c>
      <c r="C594" s="83" t="str">
        <f t="shared" si="55"/>
        <v/>
      </c>
      <c r="D594" s="44"/>
      <c r="E594" s="45"/>
      <c r="F594" s="44"/>
      <c r="G594" s="45"/>
      <c r="H594" s="45"/>
      <c r="I594" s="51"/>
      <c r="J594" s="44"/>
      <c r="K594" s="64" t="str">
        <f t="shared" si="56"/>
        <v/>
      </c>
      <c r="L594" s="75" t="str">
        <f>IFERROR(VLOOKUP(INDEX($H$8:$H$1009,ROW()-7,1),喪失理由リスト!$A$1:$D$14,2,FALSE),"")</f>
        <v/>
      </c>
      <c r="M594" s="84" t="str">
        <f t="shared" si="57"/>
        <v/>
      </c>
      <c r="N594" s="70" t="str">
        <f>IF($H594=喪失理由リスト!$A$3,1,IF($H594=喪失理由リスト!$A$4,2,IF($H594=喪失理由リスト!$A$5,3,IF($H594=喪失理由リスト!$A$6,4,IF($H594=喪失理由リスト!$A$7,5,IF($H594=喪失理由リスト!$A$9,6,""))))))</f>
        <v/>
      </c>
      <c r="O594" s="87" t="str">
        <f t="shared" si="58"/>
        <v/>
      </c>
      <c r="P594" s="67" t="str">
        <f t="shared" si="59"/>
        <v/>
      </c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</row>
    <row r="595" spans="1:27" s="54" customFormat="1" ht="30" customHeight="1" x14ac:dyDescent="0.15">
      <c r="A595" s="58"/>
      <c r="B595" s="59" t="str">
        <f t="shared" si="54"/>
        <v/>
      </c>
      <c r="C595" s="83" t="str">
        <f t="shared" si="55"/>
        <v/>
      </c>
      <c r="D595" s="44"/>
      <c r="E595" s="45"/>
      <c r="F595" s="44"/>
      <c r="G595" s="45"/>
      <c r="H595" s="45"/>
      <c r="I595" s="51"/>
      <c r="J595" s="44"/>
      <c r="K595" s="64" t="str">
        <f t="shared" si="56"/>
        <v/>
      </c>
      <c r="L595" s="75" t="str">
        <f>IFERROR(VLOOKUP(INDEX($H$8:$H$1009,ROW()-7,1),喪失理由リスト!$A$1:$D$14,2,FALSE),"")</f>
        <v/>
      </c>
      <c r="M595" s="84" t="str">
        <f t="shared" si="57"/>
        <v/>
      </c>
      <c r="N595" s="70" t="str">
        <f>IF($H595=喪失理由リスト!$A$3,1,IF($H595=喪失理由リスト!$A$4,2,IF($H595=喪失理由リスト!$A$5,3,IF($H595=喪失理由リスト!$A$6,4,IF($H595=喪失理由リスト!$A$7,5,IF($H595=喪失理由リスト!$A$9,6,""))))))</f>
        <v/>
      </c>
      <c r="O595" s="87" t="str">
        <f t="shared" si="58"/>
        <v/>
      </c>
      <c r="P595" s="67" t="str">
        <f t="shared" si="59"/>
        <v/>
      </c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</row>
    <row r="596" spans="1:27" s="54" customFormat="1" ht="30" customHeight="1" x14ac:dyDescent="0.15">
      <c r="A596" s="58"/>
      <c r="B596" s="59" t="str">
        <f t="shared" si="54"/>
        <v/>
      </c>
      <c r="C596" s="83" t="str">
        <f t="shared" si="55"/>
        <v/>
      </c>
      <c r="D596" s="44"/>
      <c r="E596" s="45"/>
      <c r="F596" s="44"/>
      <c r="G596" s="45"/>
      <c r="H596" s="45"/>
      <c r="I596" s="51"/>
      <c r="J596" s="44"/>
      <c r="K596" s="64" t="str">
        <f t="shared" si="56"/>
        <v/>
      </c>
      <c r="L596" s="75" t="str">
        <f>IFERROR(VLOOKUP(INDEX($H$8:$H$1009,ROW()-7,1),喪失理由リスト!$A$1:$D$14,2,FALSE),"")</f>
        <v/>
      </c>
      <c r="M596" s="84" t="str">
        <f t="shared" si="57"/>
        <v/>
      </c>
      <c r="N596" s="70" t="str">
        <f>IF($H596=喪失理由リスト!$A$3,1,IF($H596=喪失理由リスト!$A$4,2,IF($H596=喪失理由リスト!$A$5,3,IF($H596=喪失理由リスト!$A$6,4,IF($H596=喪失理由リスト!$A$7,5,IF($H596=喪失理由リスト!$A$9,6,""))))))</f>
        <v/>
      </c>
      <c r="O596" s="87" t="str">
        <f t="shared" si="58"/>
        <v/>
      </c>
      <c r="P596" s="67" t="str">
        <f t="shared" si="59"/>
        <v/>
      </c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</row>
    <row r="597" spans="1:27" s="54" customFormat="1" ht="30" customHeight="1" x14ac:dyDescent="0.15">
      <c r="A597" s="58"/>
      <c r="B597" s="59" t="str">
        <f t="shared" si="54"/>
        <v/>
      </c>
      <c r="C597" s="83" t="str">
        <f t="shared" si="55"/>
        <v/>
      </c>
      <c r="D597" s="44"/>
      <c r="E597" s="45"/>
      <c r="F597" s="44"/>
      <c r="G597" s="45"/>
      <c r="H597" s="45"/>
      <c r="I597" s="51"/>
      <c r="J597" s="44"/>
      <c r="K597" s="64" t="str">
        <f t="shared" si="56"/>
        <v/>
      </c>
      <c r="L597" s="75" t="str">
        <f>IFERROR(VLOOKUP(INDEX($H$8:$H$1009,ROW()-7,1),喪失理由リスト!$A$1:$D$14,2,FALSE),"")</f>
        <v/>
      </c>
      <c r="M597" s="84" t="str">
        <f t="shared" si="57"/>
        <v/>
      </c>
      <c r="N597" s="70" t="str">
        <f>IF($H597=喪失理由リスト!$A$3,1,IF($H597=喪失理由リスト!$A$4,2,IF($H597=喪失理由リスト!$A$5,3,IF($H597=喪失理由リスト!$A$6,4,IF($H597=喪失理由リスト!$A$7,5,IF($H597=喪失理由リスト!$A$9,6,""))))))</f>
        <v/>
      </c>
      <c r="O597" s="87" t="str">
        <f t="shared" si="58"/>
        <v/>
      </c>
      <c r="P597" s="67" t="str">
        <f t="shared" si="59"/>
        <v/>
      </c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</row>
    <row r="598" spans="1:27" s="54" customFormat="1" ht="30" customHeight="1" x14ac:dyDescent="0.15">
      <c r="A598" s="58"/>
      <c r="B598" s="59" t="str">
        <f t="shared" si="54"/>
        <v/>
      </c>
      <c r="C598" s="83" t="str">
        <f t="shared" si="55"/>
        <v/>
      </c>
      <c r="D598" s="44"/>
      <c r="E598" s="45"/>
      <c r="F598" s="44"/>
      <c r="G598" s="45"/>
      <c r="H598" s="45"/>
      <c r="I598" s="51"/>
      <c r="J598" s="44"/>
      <c r="K598" s="64" t="str">
        <f t="shared" si="56"/>
        <v/>
      </c>
      <c r="L598" s="75" t="str">
        <f>IFERROR(VLOOKUP(INDEX($H$8:$H$1009,ROW()-7,1),喪失理由リスト!$A$1:$D$14,2,FALSE),"")</f>
        <v/>
      </c>
      <c r="M598" s="84" t="str">
        <f t="shared" si="57"/>
        <v/>
      </c>
      <c r="N598" s="70" t="str">
        <f>IF($H598=喪失理由リスト!$A$3,1,IF($H598=喪失理由リスト!$A$4,2,IF($H598=喪失理由リスト!$A$5,3,IF($H598=喪失理由リスト!$A$6,4,IF($H598=喪失理由リスト!$A$7,5,IF($H598=喪失理由リスト!$A$9,6,""))))))</f>
        <v/>
      </c>
      <c r="O598" s="87" t="str">
        <f t="shared" si="58"/>
        <v/>
      </c>
      <c r="P598" s="67" t="str">
        <f t="shared" si="59"/>
        <v/>
      </c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</row>
    <row r="599" spans="1:27" s="54" customFormat="1" ht="30" customHeight="1" x14ac:dyDescent="0.15">
      <c r="A599" s="58"/>
      <c r="B599" s="59" t="str">
        <f t="shared" si="54"/>
        <v/>
      </c>
      <c r="C599" s="83" t="str">
        <f t="shared" si="55"/>
        <v/>
      </c>
      <c r="D599" s="44"/>
      <c r="E599" s="45"/>
      <c r="F599" s="44"/>
      <c r="G599" s="45"/>
      <c r="H599" s="45"/>
      <c r="I599" s="51"/>
      <c r="J599" s="44"/>
      <c r="K599" s="64" t="str">
        <f t="shared" si="56"/>
        <v/>
      </c>
      <c r="L599" s="75" t="str">
        <f>IFERROR(VLOOKUP(INDEX($H$8:$H$1009,ROW()-7,1),喪失理由リスト!$A$1:$D$14,2,FALSE),"")</f>
        <v/>
      </c>
      <c r="M599" s="84" t="str">
        <f t="shared" si="57"/>
        <v/>
      </c>
      <c r="N599" s="70" t="str">
        <f>IF($H599=喪失理由リスト!$A$3,1,IF($H599=喪失理由リスト!$A$4,2,IF($H599=喪失理由リスト!$A$5,3,IF($H599=喪失理由リスト!$A$6,4,IF($H599=喪失理由リスト!$A$7,5,IF($H599=喪失理由リスト!$A$9,6,""))))))</f>
        <v/>
      </c>
      <c r="O599" s="87" t="str">
        <f t="shared" si="58"/>
        <v/>
      </c>
      <c r="P599" s="67" t="str">
        <f t="shared" si="59"/>
        <v/>
      </c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</row>
    <row r="600" spans="1:27" s="54" customFormat="1" ht="30" customHeight="1" x14ac:dyDescent="0.15">
      <c r="A600" s="58"/>
      <c r="B600" s="59" t="str">
        <f t="shared" si="54"/>
        <v/>
      </c>
      <c r="C600" s="83" t="str">
        <f t="shared" si="55"/>
        <v/>
      </c>
      <c r="D600" s="44"/>
      <c r="E600" s="45"/>
      <c r="F600" s="44"/>
      <c r="G600" s="45"/>
      <c r="H600" s="45"/>
      <c r="I600" s="51"/>
      <c r="J600" s="44"/>
      <c r="K600" s="64" t="str">
        <f t="shared" si="56"/>
        <v/>
      </c>
      <c r="L600" s="75" t="str">
        <f>IFERROR(VLOOKUP(INDEX($H$8:$H$1009,ROW()-7,1),喪失理由リスト!$A$1:$D$14,2,FALSE),"")</f>
        <v/>
      </c>
      <c r="M600" s="84" t="str">
        <f t="shared" si="57"/>
        <v/>
      </c>
      <c r="N600" s="70" t="str">
        <f>IF($H600=喪失理由リスト!$A$3,1,IF($H600=喪失理由リスト!$A$4,2,IF($H600=喪失理由リスト!$A$5,3,IF($H600=喪失理由リスト!$A$6,4,IF($H600=喪失理由リスト!$A$7,5,IF($H600=喪失理由リスト!$A$9,6,""))))))</f>
        <v/>
      </c>
      <c r="O600" s="87" t="str">
        <f t="shared" si="58"/>
        <v/>
      </c>
      <c r="P600" s="67" t="str">
        <f t="shared" si="59"/>
        <v/>
      </c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</row>
    <row r="601" spans="1:27" s="54" customFormat="1" ht="30" customHeight="1" x14ac:dyDescent="0.15">
      <c r="A601" s="58"/>
      <c r="B601" s="59" t="str">
        <f t="shared" si="54"/>
        <v/>
      </c>
      <c r="C601" s="83" t="str">
        <f t="shared" si="55"/>
        <v/>
      </c>
      <c r="D601" s="44"/>
      <c r="E601" s="45"/>
      <c r="F601" s="44"/>
      <c r="G601" s="45"/>
      <c r="H601" s="45"/>
      <c r="I601" s="51"/>
      <c r="J601" s="44"/>
      <c r="K601" s="64" t="str">
        <f t="shared" si="56"/>
        <v/>
      </c>
      <c r="L601" s="75" t="str">
        <f>IFERROR(VLOOKUP(INDEX($H$8:$H$1009,ROW()-7,1),喪失理由リスト!$A$1:$D$14,2,FALSE),"")</f>
        <v/>
      </c>
      <c r="M601" s="84" t="str">
        <f t="shared" si="57"/>
        <v/>
      </c>
      <c r="N601" s="70" t="str">
        <f>IF($H601=喪失理由リスト!$A$3,1,IF($H601=喪失理由リスト!$A$4,2,IF($H601=喪失理由リスト!$A$5,3,IF($H601=喪失理由リスト!$A$6,4,IF($H601=喪失理由リスト!$A$7,5,IF($H601=喪失理由リスト!$A$9,6,""))))))</f>
        <v/>
      </c>
      <c r="O601" s="87" t="str">
        <f t="shared" si="58"/>
        <v/>
      </c>
      <c r="P601" s="67" t="str">
        <f t="shared" si="59"/>
        <v/>
      </c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</row>
    <row r="602" spans="1:27" s="54" customFormat="1" ht="30" customHeight="1" x14ac:dyDescent="0.15">
      <c r="A602" s="58"/>
      <c r="B602" s="59" t="str">
        <f t="shared" si="54"/>
        <v/>
      </c>
      <c r="C602" s="83" t="str">
        <f t="shared" si="55"/>
        <v/>
      </c>
      <c r="D602" s="44"/>
      <c r="E602" s="45"/>
      <c r="F602" s="44"/>
      <c r="G602" s="45"/>
      <c r="H602" s="45"/>
      <c r="I602" s="51"/>
      <c r="J602" s="44"/>
      <c r="K602" s="64" t="str">
        <f t="shared" si="56"/>
        <v/>
      </c>
      <c r="L602" s="75" t="str">
        <f>IFERROR(VLOOKUP(INDEX($H$8:$H$1009,ROW()-7,1),喪失理由リスト!$A$1:$D$14,2,FALSE),"")</f>
        <v/>
      </c>
      <c r="M602" s="84" t="str">
        <f t="shared" si="57"/>
        <v/>
      </c>
      <c r="N602" s="70" t="str">
        <f>IF($H602=喪失理由リスト!$A$3,1,IF($H602=喪失理由リスト!$A$4,2,IF($H602=喪失理由リスト!$A$5,3,IF($H602=喪失理由リスト!$A$6,4,IF($H602=喪失理由リスト!$A$7,5,IF($H602=喪失理由リスト!$A$9,6,""))))))</f>
        <v/>
      </c>
      <c r="O602" s="87" t="str">
        <f t="shared" si="58"/>
        <v/>
      </c>
      <c r="P602" s="67" t="str">
        <f t="shared" si="59"/>
        <v/>
      </c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</row>
    <row r="603" spans="1:27" s="54" customFormat="1" ht="30" customHeight="1" x14ac:dyDescent="0.15">
      <c r="A603" s="58"/>
      <c r="B603" s="59" t="str">
        <f t="shared" si="54"/>
        <v/>
      </c>
      <c r="C603" s="83" t="str">
        <f t="shared" si="55"/>
        <v/>
      </c>
      <c r="D603" s="44"/>
      <c r="E603" s="45"/>
      <c r="F603" s="44"/>
      <c r="G603" s="45"/>
      <c r="H603" s="45"/>
      <c r="I603" s="51"/>
      <c r="J603" s="44"/>
      <c r="K603" s="64" t="str">
        <f t="shared" si="56"/>
        <v/>
      </c>
      <c r="L603" s="75" t="str">
        <f>IFERROR(VLOOKUP(INDEX($H$8:$H$1009,ROW()-7,1),喪失理由リスト!$A$1:$D$14,2,FALSE),"")</f>
        <v/>
      </c>
      <c r="M603" s="84" t="str">
        <f t="shared" si="57"/>
        <v/>
      </c>
      <c r="N603" s="70" t="str">
        <f>IF($H603=喪失理由リスト!$A$3,1,IF($H603=喪失理由リスト!$A$4,2,IF($H603=喪失理由リスト!$A$5,3,IF($H603=喪失理由リスト!$A$6,4,IF($H603=喪失理由リスト!$A$7,5,IF($H603=喪失理由リスト!$A$9,6,""))))))</f>
        <v/>
      </c>
      <c r="O603" s="87" t="str">
        <f t="shared" si="58"/>
        <v/>
      </c>
      <c r="P603" s="67" t="str">
        <f t="shared" si="59"/>
        <v/>
      </c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</row>
    <row r="604" spans="1:27" s="54" customFormat="1" ht="30" customHeight="1" x14ac:dyDescent="0.15">
      <c r="A604" s="58"/>
      <c r="B604" s="59" t="str">
        <f t="shared" si="54"/>
        <v/>
      </c>
      <c r="C604" s="83" t="str">
        <f t="shared" si="55"/>
        <v/>
      </c>
      <c r="D604" s="44"/>
      <c r="E604" s="45"/>
      <c r="F604" s="44"/>
      <c r="G604" s="45"/>
      <c r="H604" s="45"/>
      <c r="I604" s="51"/>
      <c r="J604" s="44"/>
      <c r="K604" s="64" t="str">
        <f t="shared" si="56"/>
        <v/>
      </c>
      <c r="L604" s="75" t="str">
        <f>IFERROR(VLOOKUP(INDEX($H$8:$H$1009,ROW()-7,1),喪失理由リスト!$A$1:$D$14,2,FALSE),"")</f>
        <v/>
      </c>
      <c r="M604" s="84" t="str">
        <f t="shared" si="57"/>
        <v/>
      </c>
      <c r="N604" s="70" t="str">
        <f>IF($H604=喪失理由リスト!$A$3,1,IF($H604=喪失理由リスト!$A$4,2,IF($H604=喪失理由リスト!$A$5,3,IF($H604=喪失理由リスト!$A$6,4,IF($H604=喪失理由リスト!$A$7,5,IF($H604=喪失理由リスト!$A$9,6,""))))))</f>
        <v/>
      </c>
      <c r="O604" s="87" t="str">
        <f t="shared" si="58"/>
        <v/>
      </c>
      <c r="P604" s="67" t="str">
        <f t="shared" si="59"/>
        <v/>
      </c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</row>
    <row r="605" spans="1:27" s="54" customFormat="1" ht="30" customHeight="1" x14ac:dyDescent="0.15">
      <c r="A605" s="58"/>
      <c r="B605" s="59" t="str">
        <f t="shared" si="54"/>
        <v/>
      </c>
      <c r="C605" s="83" t="str">
        <f t="shared" si="55"/>
        <v/>
      </c>
      <c r="D605" s="44"/>
      <c r="E605" s="45"/>
      <c r="F605" s="44"/>
      <c r="G605" s="45"/>
      <c r="H605" s="45"/>
      <c r="I605" s="51"/>
      <c r="J605" s="44"/>
      <c r="K605" s="64" t="str">
        <f t="shared" si="56"/>
        <v/>
      </c>
      <c r="L605" s="75" t="str">
        <f>IFERROR(VLOOKUP(INDEX($H$8:$H$1009,ROW()-7,1),喪失理由リスト!$A$1:$D$14,2,FALSE),"")</f>
        <v/>
      </c>
      <c r="M605" s="84" t="str">
        <f t="shared" si="57"/>
        <v/>
      </c>
      <c r="N605" s="70" t="str">
        <f>IF($H605=喪失理由リスト!$A$3,1,IF($H605=喪失理由リスト!$A$4,2,IF($H605=喪失理由リスト!$A$5,3,IF($H605=喪失理由リスト!$A$6,4,IF($H605=喪失理由リスト!$A$7,5,IF($H605=喪失理由リスト!$A$9,6,""))))))</f>
        <v/>
      </c>
      <c r="O605" s="87" t="str">
        <f t="shared" si="58"/>
        <v/>
      </c>
      <c r="P605" s="67" t="str">
        <f t="shared" si="59"/>
        <v/>
      </c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</row>
    <row r="606" spans="1:27" s="54" customFormat="1" ht="30" customHeight="1" x14ac:dyDescent="0.15">
      <c r="A606" s="58"/>
      <c r="B606" s="59" t="str">
        <f t="shared" si="54"/>
        <v/>
      </c>
      <c r="C606" s="83" t="str">
        <f t="shared" si="55"/>
        <v/>
      </c>
      <c r="D606" s="44"/>
      <c r="E606" s="45"/>
      <c r="F606" s="44"/>
      <c r="G606" s="45"/>
      <c r="H606" s="45"/>
      <c r="I606" s="51"/>
      <c r="J606" s="44"/>
      <c r="K606" s="64" t="str">
        <f t="shared" si="56"/>
        <v/>
      </c>
      <c r="L606" s="75" t="str">
        <f>IFERROR(VLOOKUP(INDEX($H$8:$H$1009,ROW()-7,1),喪失理由リスト!$A$1:$D$14,2,FALSE),"")</f>
        <v/>
      </c>
      <c r="M606" s="84" t="str">
        <f t="shared" si="57"/>
        <v/>
      </c>
      <c r="N606" s="70" t="str">
        <f>IF($H606=喪失理由リスト!$A$3,1,IF($H606=喪失理由リスト!$A$4,2,IF($H606=喪失理由リスト!$A$5,3,IF($H606=喪失理由リスト!$A$6,4,IF($H606=喪失理由リスト!$A$7,5,IF($H606=喪失理由リスト!$A$9,6,""))))))</f>
        <v/>
      </c>
      <c r="O606" s="87" t="str">
        <f t="shared" si="58"/>
        <v/>
      </c>
      <c r="P606" s="67" t="str">
        <f t="shared" si="59"/>
        <v/>
      </c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</row>
    <row r="607" spans="1:27" s="54" customFormat="1" ht="30" customHeight="1" x14ac:dyDescent="0.15">
      <c r="A607" s="58"/>
      <c r="B607" s="59" t="str">
        <f t="shared" si="54"/>
        <v/>
      </c>
      <c r="C607" s="83" t="str">
        <f t="shared" si="55"/>
        <v/>
      </c>
      <c r="D607" s="44"/>
      <c r="E607" s="45"/>
      <c r="F607" s="44"/>
      <c r="G607" s="45"/>
      <c r="H607" s="45"/>
      <c r="I607" s="51"/>
      <c r="J607" s="44"/>
      <c r="K607" s="64" t="str">
        <f t="shared" si="56"/>
        <v/>
      </c>
      <c r="L607" s="75" t="str">
        <f>IFERROR(VLOOKUP(INDEX($H$8:$H$1009,ROW()-7,1),喪失理由リスト!$A$1:$D$14,2,FALSE),"")</f>
        <v/>
      </c>
      <c r="M607" s="84" t="str">
        <f t="shared" si="57"/>
        <v/>
      </c>
      <c r="N607" s="70" t="str">
        <f>IF($H607=喪失理由リスト!$A$3,1,IF($H607=喪失理由リスト!$A$4,2,IF($H607=喪失理由リスト!$A$5,3,IF($H607=喪失理由リスト!$A$6,4,IF($H607=喪失理由リスト!$A$7,5,IF($H607=喪失理由リスト!$A$9,6,""))))))</f>
        <v/>
      </c>
      <c r="O607" s="87" t="str">
        <f t="shared" si="58"/>
        <v/>
      </c>
      <c r="P607" s="67" t="str">
        <f t="shared" si="59"/>
        <v/>
      </c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</row>
    <row r="608" spans="1:27" s="54" customFormat="1" ht="30" customHeight="1" x14ac:dyDescent="0.15">
      <c r="A608" s="58"/>
      <c r="B608" s="59" t="str">
        <f t="shared" si="54"/>
        <v/>
      </c>
      <c r="C608" s="83" t="str">
        <f t="shared" si="55"/>
        <v/>
      </c>
      <c r="D608" s="44"/>
      <c r="E608" s="45"/>
      <c r="F608" s="44"/>
      <c r="G608" s="45"/>
      <c r="H608" s="45"/>
      <c r="I608" s="51"/>
      <c r="J608" s="44"/>
      <c r="K608" s="64" t="str">
        <f t="shared" si="56"/>
        <v/>
      </c>
      <c r="L608" s="75" t="str">
        <f>IFERROR(VLOOKUP(INDEX($H$8:$H$1009,ROW()-7,1),喪失理由リスト!$A$1:$D$14,2,FALSE),"")</f>
        <v/>
      </c>
      <c r="M608" s="84" t="str">
        <f t="shared" si="57"/>
        <v/>
      </c>
      <c r="N608" s="70" t="str">
        <f>IF($H608=喪失理由リスト!$A$3,1,IF($H608=喪失理由リスト!$A$4,2,IF($H608=喪失理由リスト!$A$5,3,IF($H608=喪失理由リスト!$A$6,4,IF($H608=喪失理由リスト!$A$7,5,IF($H608=喪失理由リスト!$A$9,6,""))))))</f>
        <v/>
      </c>
      <c r="O608" s="87" t="str">
        <f t="shared" si="58"/>
        <v/>
      </c>
      <c r="P608" s="67" t="str">
        <f t="shared" si="59"/>
        <v/>
      </c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</row>
    <row r="609" spans="1:27" s="54" customFormat="1" ht="30" customHeight="1" x14ac:dyDescent="0.15">
      <c r="A609" s="58"/>
      <c r="B609" s="59" t="str">
        <f t="shared" si="54"/>
        <v/>
      </c>
      <c r="C609" s="83" t="str">
        <f t="shared" si="55"/>
        <v/>
      </c>
      <c r="D609" s="44"/>
      <c r="E609" s="45"/>
      <c r="F609" s="44"/>
      <c r="G609" s="45"/>
      <c r="H609" s="45"/>
      <c r="I609" s="51"/>
      <c r="J609" s="44"/>
      <c r="K609" s="64" t="str">
        <f t="shared" si="56"/>
        <v/>
      </c>
      <c r="L609" s="75" t="str">
        <f>IFERROR(VLOOKUP(INDEX($H$8:$H$1009,ROW()-7,1),喪失理由リスト!$A$1:$D$14,2,FALSE),"")</f>
        <v/>
      </c>
      <c r="M609" s="84" t="str">
        <f t="shared" si="57"/>
        <v/>
      </c>
      <c r="N609" s="70" t="str">
        <f>IF($H609=喪失理由リスト!$A$3,1,IF($H609=喪失理由リスト!$A$4,2,IF($H609=喪失理由リスト!$A$5,3,IF($H609=喪失理由リスト!$A$6,4,IF($H609=喪失理由リスト!$A$7,5,IF($H609=喪失理由リスト!$A$9,6,""))))))</f>
        <v/>
      </c>
      <c r="O609" s="87" t="str">
        <f t="shared" si="58"/>
        <v/>
      </c>
      <c r="P609" s="67" t="str">
        <f t="shared" si="59"/>
        <v/>
      </c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</row>
    <row r="610" spans="1:27" s="54" customFormat="1" ht="30" customHeight="1" x14ac:dyDescent="0.15">
      <c r="A610" s="58"/>
      <c r="B610" s="59" t="str">
        <f t="shared" si="54"/>
        <v/>
      </c>
      <c r="C610" s="83" t="str">
        <f t="shared" si="55"/>
        <v/>
      </c>
      <c r="D610" s="44"/>
      <c r="E610" s="45"/>
      <c r="F610" s="44"/>
      <c r="G610" s="45"/>
      <c r="H610" s="45"/>
      <c r="I610" s="51"/>
      <c r="J610" s="44"/>
      <c r="K610" s="64" t="str">
        <f t="shared" si="56"/>
        <v/>
      </c>
      <c r="L610" s="75" t="str">
        <f>IFERROR(VLOOKUP(INDEX($H$8:$H$1009,ROW()-7,1),喪失理由リスト!$A$1:$D$14,2,FALSE),"")</f>
        <v/>
      </c>
      <c r="M610" s="84" t="str">
        <f t="shared" si="57"/>
        <v/>
      </c>
      <c r="N610" s="70" t="str">
        <f>IF($H610=喪失理由リスト!$A$3,1,IF($H610=喪失理由リスト!$A$4,2,IF($H610=喪失理由リスト!$A$5,3,IF($H610=喪失理由リスト!$A$6,4,IF($H610=喪失理由リスト!$A$7,5,IF($H610=喪失理由リスト!$A$9,6,""))))))</f>
        <v/>
      </c>
      <c r="O610" s="87" t="str">
        <f t="shared" si="58"/>
        <v/>
      </c>
      <c r="P610" s="67" t="str">
        <f t="shared" si="59"/>
        <v/>
      </c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</row>
    <row r="611" spans="1:27" s="54" customFormat="1" ht="30" customHeight="1" x14ac:dyDescent="0.15">
      <c r="A611" s="58"/>
      <c r="B611" s="59" t="str">
        <f t="shared" si="54"/>
        <v/>
      </c>
      <c r="C611" s="83" t="str">
        <f t="shared" si="55"/>
        <v/>
      </c>
      <c r="D611" s="44"/>
      <c r="E611" s="45"/>
      <c r="F611" s="44"/>
      <c r="G611" s="45"/>
      <c r="H611" s="45"/>
      <c r="I611" s="51"/>
      <c r="J611" s="44"/>
      <c r="K611" s="64" t="str">
        <f t="shared" si="56"/>
        <v/>
      </c>
      <c r="L611" s="75" t="str">
        <f>IFERROR(VLOOKUP(INDEX($H$8:$H$1009,ROW()-7,1),喪失理由リスト!$A$1:$D$14,2,FALSE),"")</f>
        <v/>
      </c>
      <c r="M611" s="84" t="str">
        <f t="shared" si="57"/>
        <v/>
      </c>
      <c r="N611" s="70" t="str">
        <f>IF($H611=喪失理由リスト!$A$3,1,IF($H611=喪失理由リスト!$A$4,2,IF($H611=喪失理由リスト!$A$5,3,IF($H611=喪失理由リスト!$A$6,4,IF($H611=喪失理由リスト!$A$7,5,IF($H611=喪失理由リスト!$A$9,6,""))))))</f>
        <v/>
      </c>
      <c r="O611" s="87" t="str">
        <f t="shared" si="58"/>
        <v/>
      </c>
      <c r="P611" s="67" t="str">
        <f t="shared" si="59"/>
        <v/>
      </c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</row>
    <row r="612" spans="1:27" s="54" customFormat="1" ht="30" customHeight="1" x14ac:dyDescent="0.15">
      <c r="A612" s="58"/>
      <c r="B612" s="59" t="str">
        <f t="shared" si="54"/>
        <v/>
      </c>
      <c r="C612" s="83" t="str">
        <f t="shared" si="55"/>
        <v/>
      </c>
      <c r="D612" s="44"/>
      <c r="E612" s="45"/>
      <c r="F612" s="44"/>
      <c r="G612" s="45"/>
      <c r="H612" s="45"/>
      <c r="I612" s="51"/>
      <c r="J612" s="44"/>
      <c r="K612" s="64" t="str">
        <f t="shared" si="56"/>
        <v/>
      </c>
      <c r="L612" s="75" t="str">
        <f>IFERROR(VLOOKUP(INDEX($H$8:$H$1009,ROW()-7,1),喪失理由リスト!$A$1:$D$14,2,FALSE),"")</f>
        <v/>
      </c>
      <c r="M612" s="84" t="str">
        <f t="shared" si="57"/>
        <v/>
      </c>
      <c r="N612" s="70" t="str">
        <f>IF($H612=喪失理由リスト!$A$3,1,IF($H612=喪失理由リスト!$A$4,2,IF($H612=喪失理由リスト!$A$5,3,IF($H612=喪失理由リスト!$A$6,4,IF($H612=喪失理由リスト!$A$7,5,IF($H612=喪失理由リスト!$A$9,6,""))))))</f>
        <v/>
      </c>
      <c r="O612" s="87" t="str">
        <f t="shared" si="58"/>
        <v/>
      </c>
      <c r="P612" s="67" t="str">
        <f t="shared" si="59"/>
        <v/>
      </c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</row>
    <row r="613" spans="1:27" s="54" customFormat="1" ht="30" customHeight="1" x14ac:dyDescent="0.15">
      <c r="A613" s="58"/>
      <c r="B613" s="59" t="str">
        <f t="shared" si="54"/>
        <v/>
      </c>
      <c r="C613" s="83" t="str">
        <f t="shared" si="55"/>
        <v/>
      </c>
      <c r="D613" s="44"/>
      <c r="E613" s="45"/>
      <c r="F613" s="44"/>
      <c r="G613" s="45"/>
      <c r="H613" s="45"/>
      <c r="I613" s="51"/>
      <c r="J613" s="44"/>
      <c r="K613" s="64" t="str">
        <f t="shared" si="56"/>
        <v/>
      </c>
      <c r="L613" s="75" t="str">
        <f>IFERROR(VLOOKUP(INDEX($H$8:$H$1009,ROW()-7,1),喪失理由リスト!$A$1:$D$14,2,FALSE),"")</f>
        <v/>
      </c>
      <c r="M613" s="84" t="str">
        <f t="shared" si="57"/>
        <v/>
      </c>
      <c r="N613" s="70" t="str">
        <f>IF($H613=喪失理由リスト!$A$3,1,IF($H613=喪失理由リスト!$A$4,2,IF($H613=喪失理由リスト!$A$5,3,IF($H613=喪失理由リスト!$A$6,4,IF($H613=喪失理由リスト!$A$7,5,IF($H613=喪失理由リスト!$A$9,6,""))))))</f>
        <v/>
      </c>
      <c r="O613" s="87" t="str">
        <f t="shared" si="58"/>
        <v/>
      </c>
      <c r="P613" s="67" t="str">
        <f t="shared" si="59"/>
        <v/>
      </c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</row>
    <row r="614" spans="1:27" s="54" customFormat="1" ht="30" customHeight="1" x14ac:dyDescent="0.15">
      <c r="A614" s="58"/>
      <c r="B614" s="59" t="str">
        <f t="shared" si="54"/>
        <v/>
      </c>
      <c r="C614" s="83" t="str">
        <f t="shared" si="55"/>
        <v/>
      </c>
      <c r="D614" s="44"/>
      <c r="E614" s="45"/>
      <c r="F614" s="44"/>
      <c r="G614" s="45"/>
      <c r="H614" s="45"/>
      <c r="I614" s="51"/>
      <c r="J614" s="44"/>
      <c r="K614" s="64" t="str">
        <f t="shared" si="56"/>
        <v/>
      </c>
      <c r="L614" s="75" t="str">
        <f>IFERROR(VLOOKUP(INDEX($H$8:$H$1009,ROW()-7,1),喪失理由リスト!$A$1:$D$14,2,FALSE),"")</f>
        <v/>
      </c>
      <c r="M614" s="84" t="str">
        <f t="shared" si="57"/>
        <v/>
      </c>
      <c r="N614" s="70" t="str">
        <f>IF($H614=喪失理由リスト!$A$3,1,IF($H614=喪失理由リスト!$A$4,2,IF($H614=喪失理由リスト!$A$5,3,IF($H614=喪失理由リスト!$A$6,4,IF($H614=喪失理由リスト!$A$7,5,IF($H614=喪失理由リスト!$A$9,6,""))))))</f>
        <v/>
      </c>
      <c r="O614" s="87" t="str">
        <f t="shared" si="58"/>
        <v/>
      </c>
      <c r="P614" s="67" t="str">
        <f t="shared" si="59"/>
        <v/>
      </c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</row>
    <row r="615" spans="1:27" s="54" customFormat="1" ht="30" customHeight="1" x14ac:dyDescent="0.15">
      <c r="A615" s="58"/>
      <c r="B615" s="59" t="str">
        <f t="shared" si="54"/>
        <v/>
      </c>
      <c r="C615" s="83" t="str">
        <f t="shared" si="55"/>
        <v/>
      </c>
      <c r="D615" s="44"/>
      <c r="E615" s="45"/>
      <c r="F615" s="44"/>
      <c r="G615" s="45"/>
      <c r="H615" s="45"/>
      <c r="I615" s="51"/>
      <c r="J615" s="44"/>
      <c r="K615" s="64" t="str">
        <f t="shared" si="56"/>
        <v/>
      </c>
      <c r="L615" s="75" t="str">
        <f>IFERROR(VLOOKUP(INDEX($H$8:$H$1009,ROW()-7,1),喪失理由リスト!$A$1:$D$14,2,FALSE),"")</f>
        <v/>
      </c>
      <c r="M615" s="84" t="str">
        <f t="shared" si="57"/>
        <v/>
      </c>
      <c r="N615" s="70" t="str">
        <f>IF($H615=喪失理由リスト!$A$3,1,IF($H615=喪失理由リスト!$A$4,2,IF($H615=喪失理由リスト!$A$5,3,IF($H615=喪失理由リスト!$A$6,4,IF($H615=喪失理由リスト!$A$7,5,IF($H615=喪失理由リスト!$A$9,6,""))))))</f>
        <v/>
      </c>
      <c r="O615" s="87" t="str">
        <f t="shared" si="58"/>
        <v/>
      </c>
      <c r="P615" s="67" t="str">
        <f t="shared" si="59"/>
        <v/>
      </c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</row>
    <row r="616" spans="1:27" s="54" customFormat="1" ht="30" customHeight="1" x14ac:dyDescent="0.15">
      <c r="A616" s="58"/>
      <c r="B616" s="59" t="str">
        <f t="shared" si="54"/>
        <v/>
      </c>
      <c r="C616" s="83" t="str">
        <f t="shared" si="55"/>
        <v/>
      </c>
      <c r="D616" s="44"/>
      <c r="E616" s="45"/>
      <c r="F616" s="44"/>
      <c r="G616" s="45"/>
      <c r="H616" s="45"/>
      <c r="I616" s="51"/>
      <c r="J616" s="44"/>
      <c r="K616" s="64" t="str">
        <f t="shared" si="56"/>
        <v/>
      </c>
      <c r="L616" s="75" t="str">
        <f>IFERROR(VLOOKUP(INDEX($H$8:$H$1009,ROW()-7,1),喪失理由リスト!$A$1:$D$14,2,FALSE),"")</f>
        <v/>
      </c>
      <c r="M616" s="84" t="str">
        <f t="shared" si="57"/>
        <v/>
      </c>
      <c r="N616" s="70" t="str">
        <f>IF($H616=喪失理由リスト!$A$3,1,IF($H616=喪失理由リスト!$A$4,2,IF($H616=喪失理由リスト!$A$5,3,IF($H616=喪失理由リスト!$A$6,4,IF($H616=喪失理由リスト!$A$7,5,IF($H616=喪失理由リスト!$A$9,6,""))))))</f>
        <v/>
      </c>
      <c r="O616" s="87" t="str">
        <f t="shared" si="58"/>
        <v/>
      </c>
      <c r="P616" s="67" t="str">
        <f t="shared" si="59"/>
        <v/>
      </c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</row>
    <row r="617" spans="1:27" s="54" customFormat="1" ht="30" customHeight="1" x14ac:dyDescent="0.15">
      <c r="A617" s="58"/>
      <c r="B617" s="59" t="str">
        <f t="shared" si="54"/>
        <v/>
      </c>
      <c r="C617" s="83" t="str">
        <f t="shared" si="55"/>
        <v/>
      </c>
      <c r="D617" s="44"/>
      <c r="E617" s="45"/>
      <c r="F617" s="44"/>
      <c r="G617" s="45"/>
      <c r="H617" s="45"/>
      <c r="I617" s="51"/>
      <c r="J617" s="44"/>
      <c r="K617" s="64" t="str">
        <f t="shared" si="56"/>
        <v/>
      </c>
      <c r="L617" s="75" t="str">
        <f>IFERROR(VLOOKUP(INDEX($H$8:$H$1009,ROW()-7,1),喪失理由リスト!$A$1:$D$14,2,FALSE),"")</f>
        <v/>
      </c>
      <c r="M617" s="84" t="str">
        <f t="shared" si="57"/>
        <v/>
      </c>
      <c r="N617" s="70" t="str">
        <f>IF($H617=喪失理由リスト!$A$3,1,IF($H617=喪失理由リスト!$A$4,2,IF($H617=喪失理由リスト!$A$5,3,IF($H617=喪失理由リスト!$A$6,4,IF($H617=喪失理由リスト!$A$7,5,IF($H617=喪失理由リスト!$A$9,6,""))))))</f>
        <v/>
      </c>
      <c r="O617" s="87" t="str">
        <f t="shared" si="58"/>
        <v/>
      </c>
      <c r="P617" s="67" t="str">
        <f t="shared" si="59"/>
        <v/>
      </c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</row>
    <row r="618" spans="1:27" s="54" customFormat="1" ht="30" customHeight="1" x14ac:dyDescent="0.15">
      <c r="A618" s="58"/>
      <c r="B618" s="59" t="str">
        <f t="shared" si="54"/>
        <v/>
      </c>
      <c r="C618" s="83" t="str">
        <f t="shared" si="55"/>
        <v/>
      </c>
      <c r="D618" s="44"/>
      <c r="E618" s="45"/>
      <c r="F618" s="44"/>
      <c r="G618" s="45"/>
      <c r="H618" s="45"/>
      <c r="I618" s="51"/>
      <c r="J618" s="44"/>
      <c r="K618" s="64" t="str">
        <f t="shared" si="56"/>
        <v/>
      </c>
      <c r="L618" s="75" t="str">
        <f>IFERROR(VLOOKUP(INDEX($H$8:$H$1009,ROW()-7,1),喪失理由リスト!$A$1:$D$14,2,FALSE),"")</f>
        <v/>
      </c>
      <c r="M618" s="84" t="str">
        <f t="shared" si="57"/>
        <v/>
      </c>
      <c r="N618" s="70" t="str">
        <f>IF($H618=喪失理由リスト!$A$3,1,IF($H618=喪失理由リスト!$A$4,2,IF($H618=喪失理由リスト!$A$5,3,IF($H618=喪失理由リスト!$A$6,4,IF($H618=喪失理由リスト!$A$7,5,IF($H618=喪失理由リスト!$A$9,6,""))))))</f>
        <v/>
      </c>
      <c r="O618" s="87" t="str">
        <f t="shared" si="58"/>
        <v/>
      </c>
      <c r="P618" s="67" t="str">
        <f t="shared" si="59"/>
        <v/>
      </c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</row>
    <row r="619" spans="1:27" s="54" customFormat="1" ht="30" customHeight="1" x14ac:dyDescent="0.15">
      <c r="A619" s="58"/>
      <c r="B619" s="59" t="str">
        <f t="shared" si="54"/>
        <v/>
      </c>
      <c r="C619" s="83" t="str">
        <f t="shared" si="55"/>
        <v/>
      </c>
      <c r="D619" s="44"/>
      <c r="E619" s="45"/>
      <c r="F619" s="44"/>
      <c r="G619" s="45"/>
      <c r="H619" s="45"/>
      <c r="I619" s="51"/>
      <c r="J619" s="44"/>
      <c r="K619" s="64" t="str">
        <f t="shared" si="56"/>
        <v/>
      </c>
      <c r="L619" s="75" t="str">
        <f>IFERROR(VLOOKUP(INDEX($H$8:$H$1009,ROW()-7,1),喪失理由リスト!$A$1:$D$14,2,FALSE),"")</f>
        <v/>
      </c>
      <c r="M619" s="84" t="str">
        <f t="shared" si="57"/>
        <v/>
      </c>
      <c r="N619" s="70" t="str">
        <f>IF($H619=喪失理由リスト!$A$3,1,IF($H619=喪失理由リスト!$A$4,2,IF($H619=喪失理由リスト!$A$5,3,IF($H619=喪失理由リスト!$A$6,4,IF($H619=喪失理由リスト!$A$7,5,IF($H619=喪失理由リスト!$A$9,6,""))))))</f>
        <v/>
      </c>
      <c r="O619" s="87" t="str">
        <f t="shared" si="58"/>
        <v/>
      </c>
      <c r="P619" s="67" t="str">
        <f t="shared" si="59"/>
        <v/>
      </c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</row>
    <row r="620" spans="1:27" s="54" customFormat="1" ht="30" customHeight="1" x14ac:dyDescent="0.15">
      <c r="A620" s="58"/>
      <c r="B620" s="59" t="str">
        <f t="shared" si="54"/>
        <v/>
      </c>
      <c r="C620" s="83" t="str">
        <f t="shared" si="55"/>
        <v/>
      </c>
      <c r="D620" s="44"/>
      <c r="E620" s="45"/>
      <c r="F620" s="44"/>
      <c r="G620" s="45"/>
      <c r="H620" s="45"/>
      <c r="I620" s="51"/>
      <c r="J620" s="44"/>
      <c r="K620" s="64" t="str">
        <f t="shared" si="56"/>
        <v/>
      </c>
      <c r="L620" s="75" t="str">
        <f>IFERROR(VLOOKUP(INDEX($H$8:$H$1009,ROW()-7,1),喪失理由リスト!$A$1:$D$14,2,FALSE),"")</f>
        <v/>
      </c>
      <c r="M620" s="84" t="str">
        <f t="shared" si="57"/>
        <v/>
      </c>
      <c r="N620" s="70" t="str">
        <f>IF($H620=喪失理由リスト!$A$3,1,IF($H620=喪失理由リスト!$A$4,2,IF($H620=喪失理由リスト!$A$5,3,IF($H620=喪失理由リスト!$A$6,4,IF($H620=喪失理由リスト!$A$7,5,IF($H620=喪失理由リスト!$A$9,6,""))))))</f>
        <v/>
      </c>
      <c r="O620" s="87" t="str">
        <f t="shared" si="58"/>
        <v/>
      </c>
      <c r="P620" s="67" t="str">
        <f t="shared" si="59"/>
        <v/>
      </c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</row>
    <row r="621" spans="1:27" s="54" customFormat="1" ht="30" customHeight="1" x14ac:dyDescent="0.15">
      <c r="A621" s="58"/>
      <c r="B621" s="59" t="str">
        <f t="shared" si="54"/>
        <v/>
      </c>
      <c r="C621" s="83" t="str">
        <f t="shared" si="55"/>
        <v/>
      </c>
      <c r="D621" s="44"/>
      <c r="E621" s="45"/>
      <c r="F621" s="44"/>
      <c r="G621" s="45"/>
      <c r="H621" s="45"/>
      <c r="I621" s="51"/>
      <c r="J621" s="44"/>
      <c r="K621" s="64" t="str">
        <f t="shared" si="56"/>
        <v/>
      </c>
      <c r="L621" s="75" t="str">
        <f>IFERROR(VLOOKUP(INDEX($H$8:$H$1009,ROW()-7,1),喪失理由リスト!$A$1:$D$14,2,FALSE),"")</f>
        <v/>
      </c>
      <c r="M621" s="84" t="str">
        <f t="shared" si="57"/>
        <v/>
      </c>
      <c r="N621" s="70" t="str">
        <f>IF($H621=喪失理由リスト!$A$3,1,IF($H621=喪失理由リスト!$A$4,2,IF($H621=喪失理由リスト!$A$5,3,IF($H621=喪失理由リスト!$A$6,4,IF($H621=喪失理由リスト!$A$7,5,IF($H621=喪失理由リスト!$A$9,6,""))))))</f>
        <v/>
      </c>
      <c r="O621" s="87" t="str">
        <f t="shared" si="58"/>
        <v/>
      </c>
      <c r="P621" s="67" t="str">
        <f t="shared" si="59"/>
        <v/>
      </c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</row>
    <row r="622" spans="1:27" s="54" customFormat="1" ht="30" customHeight="1" x14ac:dyDescent="0.15">
      <c r="A622" s="58"/>
      <c r="B622" s="59" t="str">
        <f t="shared" si="54"/>
        <v/>
      </c>
      <c r="C622" s="83" t="str">
        <f t="shared" si="55"/>
        <v/>
      </c>
      <c r="D622" s="44"/>
      <c r="E622" s="45"/>
      <c r="F622" s="44"/>
      <c r="G622" s="45"/>
      <c r="H622" s="45"/>
      <c r="I622" s="51"/>
      <c r="J622" s="44"/>
      <c r="K622" s="64" t="str">
        <f t="shared" si="56"/>
        <v/>
      </c>
      <c r="L622" s="75" t="str">
        <f>IFERROR(VLOOKUP(INDEX($H$8:$H$1009,ROW()-7,1),喪失理由リスト!$A$1:$D$14,2,FALSE),"")</f>
        <v/>
      </c>
      <c r="M622" s="84" t="str">
        <f t="shared" si="57"/>
        <v/>
      </c>
      <c r="N622" s="70" t="str">
        <f>IF($H622=喪失理由リスト!$A$3,1,IF($H622=喪失理由リスト!$A$4,2,IF($H622=喪失理由リスト!$A$5,3,IF($H622=喪失理由リスト!$A$6,4,IF($H622=喪失理由リスト!$A$7,5,IF($H622=喪失理由リスト!$A$9,6,""))))))</f>
        <v/>
      </c>
      <c r="O622" s="87" t="str">
        <f t="shared" si="58"/>
        <v/>
      </c>
      <c r="P622" s="67" t="str">
        <f t="shared" si="59"/>
        <v/>
      </c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</row>
    <row r="623" spans="1:27" s="54" customFormat="1" ht="30" customHeight="1" x14ac:dyDescent="0.15">
      <c r="A623" s="58"/>
      <c r="B623" s="59" t="str">
        <f t="shared" si="54"/>
        <v/>
      </c>
      <c r="C623" s="83" t="str">
        <f t="shared" si="55"/>
        <v/>
      </c>
      <c r="D623" s="44"/>
      <c r="E623" s="45"/>
      <c r="F623" s="44"/>
      <c r="G623" s="45"/>
      <c r="H623" s="45"/>
      <c r="I623" s="51"/>
      <c r="J623" s="44"/>
      <c r="K623" s="64" t="str">
        <f t="shared" si="56"/>
        <v/>
      </c>
      <c r="L623" s="75" t="str">
        <f>IFERROR(VLOOKUP(INDEX($H$8:$H$1009,ROW()-7,1),喪失理由リスト!$A$1:$D$14,2,FALSE),"")</f>
        <v/>
      </c>
      <c r="M623" s="84" t="str">
        <f t="shared" si="57"/>
        <v/>
      </c>
      <c r="N623" s="70" t="str">
        <f>IF($H623=喪失理由リスト!$A$3,1,IF($H623=喪失理由リスト!$A$4,2,IF($H623=喪失理由リスト!$A$5,3,IF($H623=喪失理由リスト!$A$6,4,IF($H623=喪失理由リスト!$A$7,5,IF($H623=喪失理由リスト!$A$9,6,""))))))</f>
        <v/>
      </c>
      <c r="O623" s="87" t="str">
        <f t="shared" si="58"/>
        <v/>
      </c>
      <c r="P623" s="67" t="str">
        <f t="shared" si="59"/>
        <v/>
      </c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</row>
    <row r="624" spans="1:27" s="54" customFormat="1" ht="30" customHeight="1" x14ac:dyDescent="0.15">
      <c r="A624" s="58"/>
      <c r="B624" s="59" t="str">
        <f t="shared" si="54"/>
        <v/>
      </c>
      <c r="C624" s="83" t="str">
        <f t="shared" si="55"/>
        <v/>
      </c>
      <c r="D624" s="44"/>
      <c r="E624" s="45"/>
      <c r="F624" s="44"/>
      <c r="G624" s="45"/>
      <c r="H624" s="45"/>
      <c r="I624" s="51"/>
      <c r="J624" s="44"/>
      <c r="K624" s="64" t="str">
        <f t="shared" si="56"/>
        <v/>
      </c>
      <c r="L624" s="75" t="str">
        <f>IFERROR(VLOOKUP(INDEX($H$8:$H$1009,ROW()-7,1),喪失理由リスト!$A$1:$D$14,2,FALSE),"")</f>
        <v/>
      </c>
      <c r="M624" s="84" t="str">
        <f t="shared" si="57"/>
        <v/>
      </c>
      <c r="N624" s="70" t="str">
        <f>IF($H624=喪失理由リスト!$A$3,1,IF($H624=喪失理由リスト!$A$4,2,IF($H624=喪失理由リスト!$A$5,3,IF($H624=喪失理由リスト!$A$6,4,IF($H624=喪失理由リスト!$A$7,5,IF($H624=喪失理由リスト!$A$9,6,""))))))</f>
        <v/>
      </c>
      <c r="O624" s="87" t="str">
        <f t="shared" si="58"/>
        <v/>
      </c>
      <c r="P624" s="67" t="str">
        <f t="shared" si="59"/>
        <v/>
      </c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</row>
    <row r="625" spans="1:27" s="54" customFormat="1" ht="30" customHeight="1" x14ac:dyDescent="0.15">
      <c r="A625" s="58"/>
      <c r="B625" s="59" t="str">
        <f t="shared" si="54"/>
        <v/>
      </c>
      <c r="C625" s="83" t="str">
        <f t="shared" si="55"/>
        <v/>
      </c>
      <c r="D625" s="44"/>
      <c r="E625" s="45"/>
      <c r="F625" s="44"/>
      <c r="G625" s="45"/>
      <c r="H625" s="45"/>
      <c r="I625" s="51"/>
      <c r="J625" s="44"/>
      <c r="K625" s="64" t="str">
        <f t="shared" si="56"/>
        <v/>
      </c>
      <c r="L625" s="75" t="str">
        <f>IFERROR(VLOOKUP(INDEX($H$8:$H$1009,ROW()-7,1),喪失理由リスト!$A$1:$D$14,2,FALSE),"")</f>
        <v/>
      </c>
      <c r="M625" s="84" t="str">
        <f t="shared" si="57"/>
        <v/>
      </c>
      <c r="N625" s="70" t="str">
        <f>IF($H625=喪失理由リスト!$A$3,1,IF($H625=喪失理由リスト!$A$4,2,IF($H625=喪失理由リスト!$A$5,3,IF($H625=喪失理由リスト!$A$6,4,IF($H625=喪失理由リスト!$A$7,5,IF($H625=喪失理由リスト!$A$9,6,""))))))</f>
        <v/>
      </c>
      <c r="O625" s="87" t="str">
        <f t="shared" si="58"/>
        <v/>
      </c>
      <c r="P625" s="67" t="str">
        <f t="shared" si="59"/>
        <v/>
      </c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</row>
    <row r="626" spans="1:27" s="54" customFormat="1" ht="30" customHeight="1" x14ac:dyDescent="0.15">
      <c r="A626" s="58"/>
      <c r="B626" s="59" t="str">
        <f t="shared" si="54"/>
        <v/>
      </c>
      <c r="C626" s="83" t="str">
        <f t="shared" si="55"/>
        <v/>
      </c>
      <c r="D626" s="44"/>
      <c r="E626" s="45"/>
      <c r="F626" s="44"/>
      <c r="G626" s="45"/>
      <c r="H626" s="45"/>
      <c r="I626" s="51"/>
      <c r="J626" s="44"/>
      <c r="K626" s="64" t="str">
        <f t="shared" si="56"/>
        <v/>
      </c>
      <c r="L626" s="75" t="str">
        <f>IFERROR(VLOOKUP(INDEX($H$8:$H$1009,ROW()-7,1),喪失理由リスト!$A$1:$D$14,2,FALSE),"")</f>
        <v/>
      </c>
      <c r="M626" s="84" t="str">
        <f t="shared" si="57"/>
        <v/>
      </c>
      <c r="N626" s="70" t="str">
        <f>IF($H626=喪失理由リスト!$A$3,1,IF($H626=喪失理由リスト!$A$4,2,IF($H626=喪失理由リスト!$A$5,3,IF($H626=喪失理由リスト!$A$6,4,IF($H626=喪失理由リスト!$A$7,5,IF($H626=喪失理由リスト!$A$9,6,""))))))</f>
        <v/>
      </c>
      <c r="O626" s="87" t="str">
        <f t="shared" si="58"/>
        <v/>
      </c>
      <c r="P626" s="67" t="str">
        <f t="shared" si="59"/>
        <v/>
      </c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</row>
    <row r="627" spans="1:27" s="54" customFormat="1" ht="30" customHeight="1" x14ac:dyDescent="0.15">
      <c r="A627" s="58"/>
      <c r="B627" s="59" t="str">
        <f t="shared" si="54"/>
        <v/>
      </c>
      <c r="C627" s="83" t="str">
        <f t="shared" si="55"/>
        <v/>
      </c>
      <c r="D627" s="44"/>
      <c r="E627" s="45"/>
      <c r="F627" s="44"/>
      <c r="G627" s="45"/>
      <c r="H627" s="45"/>
      <c r="I627" s="51"/>
      <c r="J627" s="44"/>
      <c r="K627" s="64" t="str">
        <f t="shared" si="56"/>
        <v/>
      </c>
      <c r="L627" s="75" t="str">
        <f>IFERROR(VLOOKUP(INDEX($H$8:$H$1009,ROW()-7,1),喪失理由リスト!$A$1:$D$14,2,FALSE),"")</f>
        <v/>
      </c>
      <c r="M627" s="84" t="str">
        <f t="shared" si="57"/>
        <v/>
      </c>
      <c r="N627" s="70" t="str">
        <f>IF($H627=喪失理由リスト!$A$3,1,IF($H627=喪失理由リスト!$A$4,2,IF($H627=喪失理由リスト!$A$5,3,IF($H627=喪失理由リスト!$A$6,4,IF($H627=喪失理由リスト!$A$7,5,IF($H627=喪失理由リスト!$A$9,6,""))))))</f>
        <v/>
      </c>
      <c r="O627" s="87" t="str">
        <f t="shared" si="58"/>
        <v/>
      </c>
      <c r="P627" s="67" t="str">
        <f t="shared" si="59"/>
        <v/>
      </c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</row>
    <row r="628" spans="1:27" s="54" customFormat="1" ht="30" customHeight="1" x14ac:dyDescent="0.15">
      <c r="A628" s="58"/>
      <c r="B628" s="59" t="str">
        <f t="shared" si="54"/>
        <v/>
      </c>
      <c r="C628" s="83" t="str">
        <f t="shared" si="55"/>
        <v/>
      </c>
      <c r="D628" s="44"/>
      <c r="E628" s="45"/>
      <c r="F628" s="44"/>
      <c r="G628" s="45"/>
      <c r="H628" s="45"/>
      <c r="I628" s="51"/>
      <c r="J628" s="44"/>
      <c r="K628" s="64" t="str">
        <f t="shared" si="56"/>
        <v/>
      </c>
      <c r="L628" s="75" t="str">
        <f>IFERROR(VLOOKUP(INDEX($H$8:$H$1009,ROW()-7,1),喪失理由リスト!$A$1:$D$14,2,FALSE),"")</f>
        <v/>
      </c>
      <c r="M628" s="84" t="str">
        <f t="shared" si="57"/>
        <v/>
      </c>
      <c r="N628" s="70" t="str">
        <f>IF($H628=喪失理由リスト!$A$3,1,IF($H628=喪失理由リスト!$A$4,2,IF($H628=喪失理由リスト!$A$5,3,IF($H628=喪失理由リスト!$A$6,4,IF($H628=喪失理由リスト!$A$7,5,IF($H628=喪失理由リスト!$A$9,6,""))))))</f>
        <v/>
      </c>
      <c r="O628" s="87" t="str">
        <f t="shared" si="58"/>
        <v/>
      </c>
      <c r="P628" s="67" t="str">
        <f t="shared" si="59"/>
        <v/>
      </c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</row>
    <row r="629" spans="1:27" s="54" customFormat="1" ht="30" customHeight="1" x14ac:dyDescent="0.15">
      <c r="A629" s="58"/>
      <c r="B629" s="59" t="str">
        <f t="shared" si="54"/>
        <v/>
      </c>
      <c r="C629" s="83" t="str">
        <f t="shared" si="55"/>
        <v/>
      </c>
      <c r="D629" s="44"/>
      <c r="E629" s="45"/>
      <c r="F629" s="44"/>
      <c r="G629" s="45"/>
      <c r="H629" s="45"/>
      <c r="I629" s="51"/>
      <c r="J629" s="44"/>
      <c r="K629" s="64" t="str">
        <f t="shared" si="56"/>
        <v/>
      </c>
      <c r="L629" s="75" t="str">
        <f>IFERROR(VLOOKUP(INDEX($H$8:$H$1009,ROW()-7,1),喪失理由リスト!$A$1:$D$14,2,FALSE),"")</f>
        <v/>
      </c>
      <c r="M629" s="84" t="str">
        <f t="shared" si="57"/>
        <v/>
      </c>
      <c r="N629" s="70" t="str">
        <f>IF($H629=喪失理由リスト!$A$3,1,IF($H629=喪失理由リスト!$A$4,2,IF($H629=喪失理由リスト!$A$5,3,IF($H629=喪失理由リスト!$A$6,4,IF($H629=喪失理由リスト!$A$7,5,IF($H629=喪失理由リスト!$A$9,6,""))))))</f>
        <v/>
      </c>
      <c r="O629" s="87" t="str">
        <f t="shared" si="58"/>
        <v/>
      </c>
      <c r="P629" s="67" t="str">
        <f t="shared" si="59"/>
        <v/>
      </c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</row>
    <row r="630" spans="1:27" s="54" customFormat="1" ht="30" customHeight="1" x14ac:dyDescent="0.15">
      <c r="A630" s="58"/>
      <c r="B630" s="59" t="str">
        <f t="shared" si="54"/>
        <v/>
      </c>
      <c r="C630" s="83" t="str">
        <f t="shared" si="55"/>
        <v/>
      </c>
      <c r="D630" s="44"/>
      <c r="E630" s="45"/>
      <c r="F630" s="44"/>
      <c r="G630" s="45"/>
      <c r="H630" s="45"/>
      <c r="I630" s="51"/>
      <c r="J630" s="44"/>
      <c r="K630" s="64" t="str">
        <f t="shared" si="56"/>
        <v/>
      </c>
      <c r="L630" s="75" t="str">
        <f>IFERROR(VLOOKUP(INDEX($H$8:$H$1009,ROW()-7,1),喪失理由リスト!$A$1:$D$14,2,FALSE),"")</f>
        <v/>
      </c>
      <c r="M630" s="84" t="str">
        <f t="shared" si="57"/>
        <v/>
      </c>
      <c r="N630" s="70" t="str">
        <f>IF($H630=喪失理由リスト!$A$3,1,IF($H630=喪失理由リスト!$A$4,2,IF($H630=喪失理由リスト!$A$5,3,IF($H630=喪失理由リスト!$A$6,4,IF($H630=喪失理由リスト!$A$7,5,IF($H630=喪失理由リスト!$A$9,6,""))))))</f>
        <v/>
      </c>
      <c r="O630" s="87" t="str">
        <f t="shared" si="58"/>
        <v/>
      </c>
      <c r="P630" s="67" t="str">
        <f t="shared" si="59"/>
        <v/>
      </c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</row>
    <row r="631" spans="1:27" s="54" customFormat="1" ht="30" customHeight="1" x14ac:dyDescent="0.15">
      <c r="A631" s="58"/>
      <c r="B631" s="59" t="str">
        <f t="shared" si="54"/>
        <v/>
      </c>
      <c r="C631" s="83" t="str">
        <f t="shared" si="55"/>
        <v/>
      </c>
      <c r="D631" s="44"/>
      <c r="E631" s="45"/>
      <c r="F631" s="44"/>
      <c r="G631" s="45"/>
      <c r="H631" s="45"/>
      <c r="I631" s="51"/>
      <c r="J631" s="44"/>
      <c r="K631" s="64" t="str">
        <f t="shared" si="56"/>
        <v/>
      </c>
      <c r="L631" s="75" t="str">
        <f>IFERROR(VLOOKUP(INDEX($H$8:$H$1009,ROW()-7,1),喪失理由リスト!$A$1:$D$14,2,FALSE),"")</f>
        <v/>
      </c>
      <c r="M631" s="84" t="str">
        <f t="shared" si="57"/>
        <v/>
      </c>
      <c r="N631" s="70" t="str">
        <f>IF($H631=喪失理由リスト!$A$3,1,IF($H631=喪失理由リスト!$A$4,2,IF($H631=喪失理由リスト!$A$5,3,IF($H631=喪失理由リスト!$A$6,4,IF($H631=喪失理由リスト!$A$7,5,IF($H631=喪失理由リスト!$A$9,6,""))))))</f>
        <v/>
      </c>
      <c r="O631" s="87" t="str">
        <f t="shared" si="58"/>
        <v/>
      </c>
      <c r="P631" s="67" t="str">
        <f t="shared" si="59"/>
        <v/>
      </c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</row>
    <row r="632" spans="1:27" s="54" customFormat="1" ht="30" customHeight="1" x14ac:dyDescent="0.15">
      <c r="A632" s="58"/>
      <c r="B632" s="59" t="str">
        <f t="shared" si="54"/>
        <v/>
      </c>
      <c r="C632" s="83" t="str">
        <f t="shared" si="55"/>
        <v/>
      </c>
      <c r="D632" s="44"/>
      <c r="E632" s="45"/>
      <c r="F632" s="44"/>
      <c r="G632" s="45"/>
      <c r="H632" s="45"/>
      <c r="I632" s="51"/>
      <c r="J632" s="44"/>
      <c r="K632" s="64" t="str">
        <f t="shared" si="56"/>
        <v/>
      </c>
      <c r="L632" s="75" t="str">
        <f>IFERROR(VLOOKUP(INDEX($H$8:$H$1009,ROW()-7,1),喪失理由リスト!$A$1:$D$14,2,FALSE),"")</f>
        <v/>
      </c>
      <c r="M632" s="84" t="str">
        <f t="shared" si="57"/>
        <v/>
      </c>
      <c r="N632" s="70" t="str">
        <f>IF($H632=喪失理由リスト!$A$3,1,IF($H632=喪失理由リスト!$A$4,2,IF($H632=喪失理由リスト!$A$5,3,IF($H632=喪失理由リスト!$A$6,4,IF($H632=喪失理由リスト!$A$7,5,IF($H632=喪失理由リスト!$A$9,6,""))))))</f>
        <v/>
      </c>
      <c r="O632" s="87" t="str">
        <f t="shared" si="58"/>
        <v/>
      </c>
      <c r="P632" s="67" t="str">
        <f t="shared" si="59"/>
        <v/>
      </c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</row>
    <row r="633" spans="1:27" s="54" customFormat="1" ht="30" customHeight="1" x14ac:dyDescent="0.15">
      <c r="A633" s="58"/>
      <c r="B633" s="59" t="str">
        <f t="shared" si="54"/>
        <v/>
      </c>
      <c r="C633" s="83" t="str">
        <f t="shared" si="55"/>
        <v/>
      </c>
      <c r="D633" s="44"/>
      <c r="E633" s="45"/>
      <c r="F633" s="44"/>
      <c r="G633" s="45"/>
      <c r="H633" s="45"/>
      <c r="I633" s="51"/>
      <c r="J633" s="44"/>
      <c r="K633" s="64" t="str">
        <f t="shared" si="56"/>
        <v/>
      </c>
      <c r="L633" s="75" t="str">
        <f>IFERROR(VLOOKUP(INDEX($H$8:$H$1009,ROW()-7,1),喪失理由リスト!$A$1:$D$14,2,FALSE),"")</f>
        <v/>
      </c>
      <c r="M633" s="84" t="str">
        <f t="shared" si="57"/>
        <v/>
      </c>
      <c r="N633" s="70" t="str">
        <f>IF($H633=喪失理由リスト!$A$3,1,IF($H633=喪失理由リスト!$A$4,2,IF($H633=喪失理由リスト!$A$5,3,IF($H633=喪失理由リスト!$A$6,4,IF($H633=喪失理由リスト!$A$7,5,IF($H633=喪失理由リスト!$A$9,6,""))))))</f>
        <v/>
      </c>
      <c r="O633" s="87" t="str">
        <f t="shared" si="58"/>
        <v/>
      </c>
      <c r="P633" s="67" t="str">
        <f t="shared" si="59"/>
        <v/>
      </c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</row>
    <row r="634" spans="1:27" s="54" customFormat="1" ht="30" customHeight="1" x14ac:dyDescent="0.15">
      <c r="A634" s="58"/>
      <c r="B634" s="59" t="str">
        <f t="shared" si="54"/>
        <v/>
      </c>
      <c r="C634" s="83" t="str">
        <f t="shared" si="55"/>
        <v/>
      </c>
      <c r="D634" s="44"/>
      <c r="E634" s="45"/>
      <c r="F634" s="44"/>
      <c r="G634" s="45"/>
      <c r="H634" s="45"/>
      <c r="I634" s="51"/>
      <c r="J634" s="44"/>
      <c r="K634" s="64" t="str">
        <f t="shared" si="56"/>
        <v/>
      </c>
      <c r="L634" s="75" t="str">
        <f>IFERROR(VLOOKUP(INDEX($H$8:$H$1009,ROW()-7,1),喪失理由リスト!$A$1:$D$14,2,FALSE),"")</f>
        <v/>
      </c>
      <c r="M634" s="84" t="str">
        <f t="shared" si="57"/>
        <v/>
      </c>
      <c r="N634" s="70" t="str">
        <f>IF($H634=喪失理由リスト!$A$3,1,IF($H634=喪失理由リスト!$A$4,2,IF($H634=喪失理由リスト!$A$5,3,IF($H634=喪失理由リスト!$A$6,4,IF($H634=喪失理由リスト!$A$7,5,IF($H634=喪失理由リスト!$A$9,6,""))))))</f>
        <v/>
      </c>
      <c r="O634" s="87" t="str">
        <f t="shared" si="58"/>
        <v/>
      </c>
      <c r="P634" s="67" t="str">
        <f t="shared" si="59"/>
        <v/>
      </c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</row>
    <row r="635" spans="1:27" s="54" customFormat="1" ht="30" customHeight="1" x14ac:dyDescent="0.15">
      <c r="A635" s="58"/>
      <c r="B635" s="59" t="str">
        <f t="shared" si="54"/>
        <v/>
      </c>
      <c r="C635" s="83" t="str">
        <f t="shared" si="55"/>
        <v/>
      </c>
      <c r="D635" s="44"/>
      <c r="E635" s="45"/>
      <c r="F635" s="44"/>
      <c r="G635" s="45"/>
      <c r="H635" s="45"/>
      <c r="I635" s="51"/>
      <c r="J635" s="44"/>
      <c r="K635" s="64" t="str">
        <f t="shared" si="56"/>
        <v/>
      </c>
      <c r="L635" s="75" t="str">
        <f>IFERROR(VLOOKUP(INDEX($H$8:$H$1009,ROW()-7,1),喪失理由リスト!$A$1:$D$14,2,FALSE),"")</f>
        <v/>
      </c>
      <c r="M635" s="84" t="str">
        <f t="shared" si="57"/>
        <v/>
      </c>
      <c r="N635" s="70" t="str">
        <f>IF($H635=喪失理由リスト!$A$3,1,IF($H635=喪失理由リスト!$A$4,2,IF($H635=喪失理由リスト!$A$5,3,IF($H635=喪失理由リスト!$A$6,4,IF($H635=喪失理由リスト!$A$7,5,IF($H635=喪失理由リスト!$A$9,6,""))))))</f>
        <v/>
      </c>
      <c r="O635" s="87" t="str">
        <f t="shared" si="58"/>
        <v/>
      </c>
      <c r="P635" s="67" t="str">
        <f t="shared" si="59"/>
        <v/>
      </c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</row>
    <row r="636" spans="1:27" s="54" customFormat="1" ht="30" customHeight="1" x14ac:dyDescent="0.15">
      <c r="A636" s="58"/>
      <c r="B636" s="59" t="str">
        <f t="shared" si="54"/>
        <v/>
      </c>
      <c r="C636" s="83" t="str">
        <f t="shared" si="55"/>
        <v/>
      </c>
      <c r="D636" s="44"/>
      <c r="E636" s="45"/>
      <c r="F636" s="44"/>
      <c r="G636" s="45"/>
      <c r="H636" s="45"/>
      <c r="I636" s="51"/>
      <c r="J636" s="44"/>
      <c r="K636" s="64" t="str">
        <f t="shared" si="56"/>
        <v/>
      </c>
      <c r="L636" s="75" t="str">
        <f>IFERROR(VLOOKUP(INDEX($H$8:$H$1009,ROW()-7,1),喪失理由リスト!$A$1:$D$14,2,FALSE),"")</f>
        <v/>
      </c>
      <c r="M636" s="84" t="str">
        <f t="shared" si="57"/>
        <v/>
      </c>
      <c r="N636" s="70" t="str">
        <f>IF($H636=喪失理由リスト!$A$3,1,IF($H636=喪失理由リスト!$A$4,2,IF($H636=喪失理由リスト!$A$5,3,IF($H636=喪失理由リスト!$A$6,4,IF($H636=喪失理由リスト!$A$7,5,IF($H636=喪失理由リスト!$A$9,6,""))))))</f>
        <v/>
      </c>
      <c r="O636" s="87" t="str">
        <f t="shared" si="58"/>
        <v/>
      </c>
      <c r="P636" s="67" t="str">
        <f t="shared" si="59"/>
        <v/>
      </c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</row>
    <row r="637" spans="1:27" s="54" customFormat="1" ht="30" customHeight="1" x14ac:dyDescent="0.15">
      <c r="A637" s="58"/>
      <c r="B637" s="59" t="str">
        <f t="shared" si="54"/>
        <v/>
      </c>
      <c r="C637" s="83" t="str">
        <f t="shared" si="55"/>
        <v/>
      </c>
      <c r="D637" s="44"/>
      <c r="E637" s="45"/>
      <c r="F637" s="44"/>
      <c r="G637" s="45"/>
      <c r="H637" s="45"/>
      <c r="I637" s="51"/>
      <c r="J637" s="44"/>
      <c r="K637" s="64" t="str">
        <f t="shared" si="56"/>
        <v/>
      </c>
      <c r="L637" s="75" t="str">
        <f>IFERROR(VLOOKUP(INDEX($H$8:$H$1009,ROW()-7,1),喪失理由リスト!$A$1:$D$14,2,FALSE),"")</f>
        <v/>
      </c>
      <c r="M637" s="84" t="str">
        <f t="shared" si="57"/>
        <v/>
      </c>
      <c r="N637" s="70" t="str">
        <f>IF($H637=喪失理由リスト!$A$3,1,IF($H637=喪失理由リスト!$A$4,2,IF($H637=喪失理由リスト!$A$5,3,IF($H637=喪失理由リスト!$A$6,4,IF($H637=喪失理由リスト!$A$7,5,IF($H637=喪失理由リスト!$A$9,6,""))))))</f>
        <v/>
      </c>
      <c r="O637" s="87" t="str">
        <f t="shared" si="58"/>
        <v/>
      </c>
      <c r="P637" s="67" t="str">
        <f t="shared" si="59"/>
        <v/>
      </c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</row>
    <row r="638" spans="1:27" s="54" customFormat="1" ht="30" customHeight="1" x14ac:dyDescent="0.15">
      <c r="A638" s="58"/>
      <c r="B638" s="59" t="str">
        <f t="shared" si="54"/>
        <v/>
      </c>
      <c r="C638" s="83" t="str">
        <f t="shared" si="55"/>
        <v/>
      </c>
      <c r="D638" s="44"/>
      <c r="E638" s="45"/>
      <c r="F638" s="44"/>
      <c r="G638" s="45"/>
      <c r="H638" s="45"/>
      <c r="I638" s="51"/>
      <c r="J638" s="44"/>
      <c r="K638" s="64" t="str">
        <f t="shared" si="56"/>
        <v/>
      </c>
      <c r="L638" s="75" t="str">
        <f>IFERROR(VLOOKUP(INDEX($H$8:$H$1009,ROW()-7,1),喪失理由リスト!$A$1:$D$14,2,FALSE),"")</f>
        <v/>
      </c>
      <c r="M638" s="84" t="str">
        <f t="shared" si="57"/>
        <v/>
      </c>
      <c r="N638" s="70" t="str">
        <f>IF($H638=喪失理由リスト!$A$3,1,IF($H638=喪失理由リスト!$A$4,2,IF($H638=喪失理由リスト!$A$5,3,IF($H638=喪失理由リスト!$A$6,4,IF($H638=喪失理由リスト!$A$7,5,IF($H638=喪失理由リスト!$A$9,6,""))))))</f>
        <v/>
      </c>
      <c r="O638" s="87" t="str">
        <f t="shared" si="58"/>
        <v/>
      </c>
      <c r="P638" s="67" t="str">
        <f t="shared" si="59"/>
        <v/>
      </c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</row>
    <row r="639" spans="1:27" s="54" customFormat="1" ht="30" customHeight="1" x14ac:dyDescent="0.15">
      <c r="A639" s="58"/>
      <c r="B639" s="59" t="str">
        <f t="shared" si="54"/>
        <v/>
      </c>
      <c r="C639" s="83" t="str">
        <f t="shared" si="55"/>
        <v/>
      </c>
      <c r="D639" s="44"/>
      <c r="E639" s="45"/>
      <c r="F639" s="44"/>
      <c r="G639" s="45"/>
      <c r="H639" s="45"/>
      <c r="I639" s="51"/>
      <c r="J639" s="44"/>
      <c r="K639" s="64" t="str">
        <f t="shared" si="56"/>
        <v/>
      </c>
      <c r="L639" s="75" t="str">
        <f>IFERROR(VLOOKUP(INDEX($H$8:$H$1009,ROW()-7,1),喪失理由リスト!$A$1:$D$14,2,FALSE),"")</f>
        <v/>
      </c>
      <c r="M639" s="84" t="str">
        <f t="shared" si="57"/>
        <v/>
      </c>
      <c r="N639" s="70" t="str">
        <f>IF($H639=喪失理由リスト!$A$3,1,IF($H639=喪失理由リスト!$A$4,2,IF($H639=喪失理由リスト!$A$5,3,IF($H639=喪失理由リスト!$A$6,4,IF($H639=喪失理由リスト!$A$7,5,IF($H639=喪失理由リスト!$A$9,6,""))))))</f>
        <v/>
      </c>
      <c r="O639" s="87" t="str">
        <f t="shared" si="58"/>
        <v/>
      </c>
      <c r="P639" s="67" t="str">
        <f t="shared" si="59"/>
        <v/>
      </c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</row>
    <row r="640" spans="1:27" s="54" customFormat="1" ht="30" customHeight="1" x14ac:dyDescent="0.15">
      <c r="A640" s="58"/>
      <c r="B640" s="59" t="str">
        <f t="shared" si="54"/>
        <v/>
      </c>
      <c r="C640" s="83" t="str">
        <f t="shared" si="55"/>
        <v/>
      </c>
      <c r="D640" s="44"/>
      <c r="E640" s="45"/>
      <c r="F640" s="44"/>
      <c r="G640" s="45"/>
      <c r="H640" s="45"/>
      <c r="I640" s="51"/>
      <c r="J640" s="44"/>
      <c r="K640" s="64" t="str">
        <f t="shared" si="56"/>
        <v/>
      </c>
      <c r="L640" s="75" t="str">
        <f>IFERROR(VLOOKUP(INDEX($H$8:$H$1009,ROW()-7,1),喪失理由リスト!$A$1:$D$14,2,FALSE),"")</f>
        <v/>
      </c>
      <c r="M640" s="84" t="str">
        <f t="shared" si="57"/>
        <v/>
      </c>
      <c r="N640" s="70" t="str">
        <f>IF($H640=喪失理由リスト!$A$3,1,IF($H640=喪失理由リスト!$A$4,2,IF($H640=喪失理由リスト!$A$5,3,IF($H640=喪失理由リスト!$A$6,4,IF($H640=喪失理由リスト!$A$7,5,IF($H640=喪失理由リスト!$A$9,6,""))))))</f>
        <v/>
      </c>
      <c r="O640" s="87" t="str">
        <f t="shared" si="58"/>
        <v/>
      </c>
      <c r="P640" s="67" t="str">
        <f t="shared" si="59"/>
        <v/>
      </c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</row>
    <row r="641" spans="1:27" s="54" customFormat="1" ht="30" customHeight="1" x14ac:dyDescent="0.15">
      <c r="A641" s="58"/>
      <c r="B641" s="59" t="str">
        <f t="shared" si="54"/>
        <v/>
      </c>
      <c r="C641" s="83" t="str">
        <f t="shared" si="55"/>
        <v/>
      </c>
      <c r="D641" s="44"/>
      <c r="E641" s="45"/>
      <c r="F641" s="44"/>
      <c r="G641" s="45"/>
      <c r="H641" s="45"/>
      <c r="I641" s="51"/>
      <c r="J641" s="44"/>
      <c r="K641" s="64" t="str">
        <f t="shared" si="56"/>
        <v/>
      </c>
      <c r="L641" s="75" t="str">
        <f>IFERROR(VLOOKUP(INDEX($H$8:$H$1009,ROW()-7,1),喪失理由リスト!$A$1:$D$14,2,FALSE),"")</f>
        <v/>
      </c>
      <c r="M641" s="84" t="str">
        <f t="shared" si="57"/>
        <v/>
      </c>
      <c r="N641" s="70" t="str">
        <f>IF($H641=喪失理由リスト!$A$3,1,IF($H641=喪失理由リスト!$A$4,2,IF($H641=喪失理由リスト!$A$5,3,IF($H641=喪失理由リスト!$A$6,4,IF($H641=喪失理由リスト!$A$7,5,IF($H641=喪失理由リスト!$A$9,6,""))))))</f>
        <v/>
      </c>
      <c r="O641" s="87" t="str">
        <f t="shared" si="58"/>
        <v/>
      </c>
      <c r="P641" s="67" t="str">
        <f t="shared" si="59"/>
        <v/>
      </c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</row>
    <row r="642" spans="1:27" s="54" customFormat="1" ht="30" customHeight="1" x14ac:dyDescent="0.15">
      <c r="A642" s="58"/>
      <c r="B642" s="59" t="str">
        <f t="shared" si="54"/>
        <v/>
      </c>
      <c r="C642" s="83" t="str">
        <f t="shared" si="55"/>
        <v/>
      </c>
      <c r="D642" s="44"/>
      <c r="E642" s="45"/>
      <c r="F642" s="44"/>
      <c r="G642" s="45"/>
      <c r="H642" s="45"/>
      <c r="I642" s="51"/>
      <c r="J642" s="44"/>
      <c r="K642" s="64" t="str">
        <f t="shared" si="56"/>
        <v/>
      </c>
      <c r="L642" s="75" t="str">
        <f>IFERROR(VLOOKUP(INDEX($H$8:$H$1009,ROW()-7,1),喪失理由リスト!$A$1:$D$14,2,FALSE),"")</f>
        <v/>
      </c>
      <c r="M642" s="84" t="str">
        <f t="shared" si="57"/>
        <v/>
      </c>
      <c r="N642" s="70" t="str">
        <f>IF($H642=喪失理由リスト!$A$3,1,IF($H642=喪失理由リスト!$A$4,2,IF($H642=喪失理由リスト!$A$5,3,IF($H642=喪失理由リスト!$A$6,4,IF($H642=喪失理由リスト!$A$7,5,IF($H642=喪失理由リスト!$A$9,6,""))))))</f>
        <v/>
      </c>
      <c r="O642" s="87" t="str">
        <f t="shared" si="58"/>
        <v/>
      </c>
      <c r="P642" s="67" t="str">
        <f t="shared" si="59"/>
        <v/>
      </c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</row>
    <row r="643" spans="1:27" s="54" customFormat="1" ht="30" customHeight="1" x14ac:dyDescent="0.15">
      <c r="A643" s="58"/>
      <c r="B643" s="59" t="str">
        <f t="shared" si="54"/>
        <v/>
      </c>
      <c r="C643" s="83" t="str">
        <f t="shared" si="55"/>
        <v/>
      </c>
      <c r="D643" s="44"/>
      <c r="E643" s="45"/>
      <c r="F643" s="44"/>
      <c r="G643" s="45"/>
      <c r="H643" s="45"/>
      <c r="I643" s="51"/>
      <c r="J643" s="44"/>
      <c r="K643" s="64" t="str">
        <f t="shared" si="56"/>
        <v/>
      </c>
      <c r="L643" s="75" t="str">
        <f>IFERROR(VLOOKUP(INDEX($H$8:$H$1009,ROW()-7,1),喪失理由リスト!$A$1:$D$14,2,FALSE),"")</f>
        <v/>
      </c>
      <c r="M643" s="84" t="str">
        <f t="shared" si="57"/>
        <v/>
      </c>
      <c r="N643" s="70" t="str">
        <f>IF($H643=喪失理由リスト!$A$3,1,IF($H643=喪失理由リスト!$A$4,2,IF($H643=喪失理由リスト!$A$5,3,IF($H643=喪失理由リスト!$A$6,4,IF($H643=喪失理由リスト!$A$7,5,IF($H643=喪失理由リスト!$A$9,6,""))))))</f>
        <v/>
      </c>
      <c r="O643" s="87" t="str">
        <f t="shared" si="58"/>
        <v/>
      </c>
      <c r="P643" s="67" t="str">
        <f t="shared" si="59"/>
        <v/>
      </c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</row>
    <row r="644" spans="1:27" s="54" customFormat="1" ht="30" customHeight="1" x14ac:dyDescent="0.15">
      <c r="A644" s="58"/>
      <c r="B644" s="59" t="str">
        <f t="shared" si="54"/>
        <v/>
      </c>
      <c r="C644" s="83" t="str">
        <f t="shared" si="55"/>
        <v/>
      </c>
      <c r="D644" s="44"/>
      <c r="E644" s="45"/>
      <c r="F644" s="44"/>
      <c r="G644" s="45"/>
      <c r="H644" s="45"/>
      <c r="I644" s="51"/>
      <c r="J644" s="44"/>
      <c r="K644" s="64" t="str">
        <f t="shared" si="56"/>
        <v/>
      </c>
      <c r="L644" s="75" t="str">
        <f>IFERROR(VLOOKUP(INDEX($H$8:$H$1009,ROW()-7,1),喪失理由リスト!$A$1:$D$14,2,FALSE),"")</f>
        <v/>
      </c>
      <c r="M644" s="84" t="str">
        <f t="shared" si="57"/>
        <v/>
      </c>
      <c r="N644" s="70" t="str">
        <f>IF($H644=喪失理由リスト!$A$3,1,IF($H644=喪失理由リスト!$A$4,2,IF($H644=喪失理由リスト!$A$5,3,IF($H644=喪失理由リスト!$A$6,4,IF($H644=喪失理由リスト!$A$7,5,IF($H644=喪失理由リスト!$A$9,6,""))))))</f>
        <v/>
      </c>
      <c r="O644" s="87" t="str">
        <f t="shared" si="58"/>
        <v/>
      </c>
      <c r="P644" s="67" t="str">
        <f t="shared" si="59"/>
        <v/>
      </c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</row>
    <row r="645" spans="1:27" s="54" customFormat="1" ht="30" customHeight="1" x14ac:dyDescent="0.15">
      <c r="A645" s="58"/>
      <c r="B645" s="59" t="str">
        <f t="shared" si="54"/>
        <v/>
      </c>
      <c r="C645" s="83" t="str">
        <f t="shared" si="55"/>
        <v/>
      </c>
      <c r="D645" s="44"/>
      <c r="E645" s="45"/>
      <c r="F645" s="44"/>
      <c r="G645" s="45"/>
      <c r="H645" s="45"/>
      <c r="I645" s="51"/>
      <c r="J645" s="44"/>
      <c r="K645" s="64" t="str">
        <f t="shared" si="56"/>
        <v/>
      </c>
      <c r="L645" s="75" t="str">
        <f>IFERROR(VLOOKUP(INDEX($H$8:$H$1009,ROW()-7,1),喪失理由リスト!$A$1:$D$14,2,FALSE),"")</f>
        <v/>
      </c>
      <c r="M645" s="84" t="str">
        <f t="shared" si="57"/>
        <v/>
      </c>
      <c r="N645" s="70" t="str">
        <f>IF($H645=喪失理由リスト!$A$3,1,IF($H645=喪失理由リスト!$A$4,2,IF($H645=喪失理由リスト!$A$5,3,IF($H645=喪失理由リスト!$A$6,4,IF($H645=喪失理由リスト!$A$7,5,IF($H645=喪失理由リスト!$A$9,6,""))))))</f>
        <v/>
      </c>
      <c r="O645" s="87" t="str">
        <f t="shared" si="58"/>
        <v/>
      </c>
      <c r="P645" s="67" t="str">
        <f t="shared" si="59"/>
        <v/>
      </c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</row>
    <row r="646" spans="1:27" s="54" customFormat="1" ht="30" customHeight="1" x14ac:dyDescent="0.15">
      <c r="A646" s="58"/>
      <c r="B646" s="59" t="str">
        <f t="shared" si="54"/>
        <v/>
      </c>
      <c r="C646" s="83" t="str">
        <f t="shared" si="55"/>
        <v/>
      </c>
      <c r="D646" s="44"/>
      <c r="E646" s="45"/>
      <c r="F646" s="44"/>
      <c r="G646" s="45"/>
      <c r="H646" s="45"/>
      <c r="I646" s="51"/>
      <c r="J646" s="44"/>
      <c r="K646" s="64" t="str">
        <f t="shared" si="56"/>
        <v/>
      </c>
      <c r="L646" s="75" t="str">
        <f>IFERROR(VLOOKUP(INDEX($H$8:$H$1009,ROW()-7,1),喪失理由リスト!$A$1:$D$14,2,FALSE),"")</f>
        <v/>
      </c>
      <c r="M646" s="84" t="str">
        <f t="shared" si="57"/>
        <v/>
      </c>
      <c r="N646" s="70" t="str">
        <f>IF($H646=喪失理由リスト!$A$3,1,IF($H646=喪失理由リスト!$A$4,2,IF($H646=喪失理由リスト!$A$5,3,IF($H646=喪失理由リスト!$A$6,4,IF($H646=喪失理由リスト!$A$7,5,IF($H646=喪失理由リスト!$A$9,6,""))))))</f>
        <v/>
      </c>
      <c r="O646" s="87" t="str">
        <f t="shared" si="58"/>
        <v/>
      </c>
      <c r="P646" s="67" t="str">
        <f t="shared" si="59"/>
        <v/>
      </c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</row>
    <row r="647" spans="1:27" s="54" customFormat="1" ht="30" customHeight="1" x14ac:dyDescent="0.15">
      <c r="A647" s="58"/>
      <c r="B647" s="59" t="str">
        <f t="shared" si="54"/>
        <v/>
      </c>
      <c r="C647" s="83" t="str">
        <f t="shared" si="55"/>
        <v/>
      </c>
      <c r="D647" s="44"/>
      <c r="E647" s="45"/>
      <c r="F647" s="44"/>
      <c r="G647" s="45"/>
      <c r="H647" s="45"/>
      <c r="I647" s="51"/>
      <c r="J647" s="44"/>
      <c r="K647" s="64" t="str">
        <f t="shared" si="56"/>
        <v/>
      </c>
      <c r="L647" s="75" t="str">
        <f>IFERROR(VLOOKUP(INDEX($H$8:$H$1009,ROW()-7,1),喪失理由リスト!$A$1:$D$14,2,FALSE),"")</f>
        <v/>
      </c>
      <c r="M647" s="84" t="str">
        <f t="shared" si="57"/>
        <v/>
      </c>
      <c r="N647" s="70" t="str">
        <f>IF($H647=喪失理由リスト!$A$3,1,IF($H647=喪失理由リスト!$A$4,2,IF($H647=喪失理由リスト!$A$5,3,IF($H647=喪失理由リスト!$A$6,4,IF($H647=喪失理由リスト!$A$7,5,IF($H647=喪失理由リスト!$A$9,6,""))))))</f>
        <v/>
      </c>
      <c r="O647" s="87" t="str">
        <f t="shared" si="58"/>
        <v/>
      </c>
      <c r="P647" s="67" t="str">
        <f t="shared" si="59"/>
        <v/>
      </c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</row>
    <row r="648" spans="1:27" s="54" customFormat="1" ht="30" customHeight="1" x14ac:dyDescent="0.15">
      <c r="A648" s="58"/>
      <c r="B648" s="59" t="str">
        <f t="shared" si="54"/>
        <v/>
      </c>
      <c r="C648" s="83" t="str">
        <f t="shared" si="55"/>
        <v/>
      </c>
      <c r="D648" s="44"/>
      <c r="E648" s="45"/>
      <c r="F648" s="44"/>
      <c r="G648" s="45"/>
      <c r="H648" s="45"/>
      <c r="I648" s="51"/>
      <c r="J648" s="44"/>
      <c r="K648" s="64" t="str">
        <f t="shared" si="56"/>
        <v/>
      </c>
      <c r="L648" s="75" t="str">
        <f>IFERROR(VLOOKUP(INDEX($H$8:$H$1009,ROW()-7,1),喪失理由リスト!$A$1:$D$14,2,FALSE),"")</f>
        <v/>
      </c>
      <c r="M648" s="84" t="str">
        <f t="shared" si="57"/>
        <v/>
      </c>
      <c r="N648" s="70" t="str">
        <f>IF($H648=喪失理由リスト!$A$3,1,IF($H648=喪失理由リスト!$A$4,2,IF($H648=喪失理由リスト!$A$5,3,IF($H648=喪失理由リスト!$A$6,4,IF($H648=喪失理由リスト!$A$7,5,IF($H648=喪失理由リスト!$A$9,6,""))))))</f>
        <v/>
      </c>
      <c r="O648" s="87" t="str">
        <f t="shared" si="58"/>
        <v/>
      </c>
      <c r="P648" s="67" t="str">
        <f t="shared" si="59"/>
        <v/>
      </c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</row>
    <row r="649" spans="1:27" s="54" customFormat="1" ht="30" customHeight="1" x14ac:dyDescent="0.15">
      <c r="A649" s="58"/>
      <c r="B649" s="59" t="str">
        <f t="shared" ref="B649:B712" si="60">IFERROR(IF(B648-1&lt;1,"",B648-1),"")</f>
        <v/>
      </c>
      <c r="C649" s="83" t="str">
        <f t="shared" ref="C649:C712" si="61">IF(ISERROR(VALUE($E$4)),"",IF(ROW()-7&lt;=IF($E$4="",0,VALUE($E$4)),ROW()-7,""))</f>
        <v/>
      </c>
      <c r="D649" s="44"/>
      <c r="E649" s="45"/>
      <c r="F649" s="44"/>
      <c r="G649" s="45"/>
      <c r="H649" s="45"/>
      <c r="I649" s="51"/>
      <c r="J649" s="44"/>
      <c r="K649" s="64" t="str">
        <f t="shared" ref="K649:K712" si="62">IF(INDEX($I$8:$L$1009,ROW()-7,1)&lt;&gt;"",IF(INDEX($I$8:$L$1009,ROW()-7,4)=6,INDEX($I$8:$L$1009,ROW()-7,1)-1,IF(INDEX($I$8:$L$1009,ROW()-7,4)=1,INDEX($I$8:$L$1009,ROW()-7,1)+1,IF(INDEX($I$8:$L$1009,ROW()-7,4)=2,INDEX($I$8:$L$1009,ROW()-7,1)+1,IF(INDEX($I$8:$L$1009,ROW()-7,4)=3,INDEX($I$8:$L$1009,ROW()-7,1)+1,IF(INDEX($I$8:$L$1009,ROW()-7,4)=4,INDEX($I$8:$L$1009,ROW()-7,1)+1,IF(INDEX($I$8:$L$1009,ROW()-7,4)=5,INDEX($I$8:$L$1009,ROW()-7,1)+1,IF(INDEX($I$8:$L$1009,ROW()-7,4)=7,INDEX($I$8:$L$1009,ROW()-7,1)+1,""))))))),"")</f>
        <v/>
      </c>
      <c r="L649" s="75" t="str">
        <f>IFERROR(VLOOKUP(INDEX($H$8:$H$1009,ROW()-7,1),喪失理由リスト!$A$1:$D$14,2,FALSE),"")</f>
        <v/>
      </c>
      <c r="M649" s="84" t="str">
        <f t="shared" ref="M649:M712" si="63">IF(C649&lt;&gt;"",IF(INDEX($O$8:$O$1009,ROW()-7,1)="","企業事業所コードを入力してください。",IF(LEN(INDEX($O$8:$P$1009,ROW()-7,1))&lt;&gt;10,"企業事業所コードは10桁で入力してください。",IF(INDEX($O$8:$P$1009,ROW()-7,2)&lt;&gt;"",IF(LEN(INDEX($O$8:$P$1009,ROW()-7,2))&lt;&gt;10,"加入者コードは10桁で入力してください。",""),""))),"")</f>
        <v/>
      </c>
      <c r="N649" s="70" t="str">
        <f>IF($H649=喪失理由リスト!$A$3,1,IF($H649=喪失理由リスト!$A$4,2,IF($H649=喪失理由リスト!$A$5,3,IF($H649=喪失理由リスト!$A$6,4,IF($H649=喪失理由リスト!$A$7,5,IF($H649=喪失理由リスト!$A$9,6,""))))))</f>
        <v/>
      </c>
      <c r="O649" s="87" t="str">
        <f t="shared" ref="O649:O712" si="64">SUBSTITUTE(SUBSTITUTE(CLEAN(INDEX($D$8:$D$1009,ROW()-7,1))," ",""),"　","")</f>
        <v/>
      </c>
      <c r="P649" s="67" t="str">
        <f t="shared" ref="P649:P712" si="65">SUBSTITUTE(SUBSTITUTE(CLEAN(INDEX($F$8:$F$1009,ROW()-7,1))," ",""),"　","")</f>
        <v/>
      </c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</row>
    <row r="650" spans="1:27" s="54" customFormat="1" ht="30" customHeight="1" x14ac:dyDescent="0.15">
      <c r="A650" s="58"/>
      <c r="B650" s="59" t="str">
        <f t="shared" si="60"/>
        <v/>
      </c>
      <c r="C650" s="83" t="str">
        <f t="shared" si="61"/>
        <v/>
      </c>
      <c r="D650" s="44"/>
      <c r="E650" s="45"/>
      <c r="F650" s="44"/>
      <c r="G650" s="45"/>
      <c r="H650" s="45"/>
      <c r="I650" s="51"/>
      <c r="J650" s="44"/>
      <c r="K650" s="64" t="str">
        <f t="shared" si="62"/>
        <v/>
      </c>
      <c r="L650" s="75" t="str">
        <f>IFERROR(VLOOKUP(INDEX($H$8:$H$1009,ROW()-7,1),喪失理由リスト!$A$1:$D$14,2,FALSE),"")</f>
        <v/>
      </c>
      <c r="M650" s="84" t="str">
        <f t="shared" si="63"/>
        <v/>
      </c>
      <c r="N650" s="70" t="str">
        <f>IF($H650=喪失理由リスト!$A$3,1,IF($H650=喪失理由リスト!$A$4,2,IF($H650=喪失理由リスト!$A$5,3,IF($H650=喪失理由リスト!$A$6,4,IF($H650=喪失理由リスト!$A$7,5,IF($H650=喪失理由リスト!$A$9,6,""))))))</f>
        <v/>
      </c>
      <c r="O650" s="87" t="str">
        <f t="shared" si="64"/>
        <v/>
      </c>
      <c r="P650" s="67" t="str">
        <f t="shared" si="65"/>
        <v/>
      </c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</row>
    <row r="651" spans="1:27" s="54" customFormat="1" ht="30" customHeight="1" x14ac:dyDescent="0.15">
      <c r="A651" s="58"/>
      <c r="B651" s="59" t="str">
        <f t="shared" si="60"/>
        <v/>
      </c>
      <c r="C651" s="83" t="str">
        <f t="shared" si="61"/>
        <v/>
      </c>
      <c r="D651" s="44"/>
      <c r="E651" s="45"/>
      <c r="F651" s="44"/>
      <c r="G651" s="45"/>
      <c r="H651" s="45"/>
      <c r="I651" s="51"/>
      <c r="J651" s="44"/>
      <c r="K651" s="64" t="str">
        <f t="shared" si="62"/>
        <v/>
      </c>
      <c r="L651" s="75" t="str">
        <f>IFERROR(VLOOKUP(INDEX($H$8:$H$1009,ROW()-7,1),喪失理由リスト!$A$1:$D$14,2,FALSE),"")</f>
        <v/>
      </c>
      <c r="M651" s="84" t="str">
        <f t="shared" si="63"/>
        <v/>
      </c>
      <c r="N651" s="70" t="str">
        <f>IF($H651=喪失理由リスト!$A$3,1,IF($H651=喪失理由リスト!$A$4,2,IF($H651=喪失理由リスト!$A$5,3,IF($H651=喪失理由リスト!$A$6,4,IF($H651=喪失理由リスト!$A$7,5,IF($H651=喪失理由リスト!$A$9,6,""))))))</f>
        <v/>
      </c>
      <c r="O651" s="87" t="str">
        <f t="shared" si="64"/>
        <v/>
      </c>
      <c r="P651" s="67" t="str">
        <f t="shared" si="65"/>
        <v/>
      </c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</row>
    <row r="652" spans="1:27" s="54" customFormat="1" ht="30" customHeight="1" x14ac:dyDescent="0.15">
      <c r="A652" s="58"/>
      <c r="B652" s="59" t="str">
        <f t="shared" si="60"/>
        <v/>
      </c>
      <c r="C652" s="83" t="str">
        <f t="shared" si="61"/>
        <v/>
      </c>
      <c r="D652" s="44"/>
      <c r="E652" s="45"/>
      <c r="F652" s="44"/>
      <c r="G652" s="45"/>
      <c r="H652" s="45"/>
      <c r="I652" s="51"/>
      <c r="J652" s="44"/>
      <c r="K652" s="64" t="str">
        <f t="shared" si="62"/>
        <v/>
      </c>
      <c r="L652" s="75" t="str">
        <f>IFERROR(VLOOKUP(INDEX($H$8:$H$1009,ROW()-7,1),喪失理由リスト!$A$1:$D$14,2,FALSE),"")</f>
        <v/>
      </c>
      <c r="M652" s="84" t="str">
        <f t="shared" si="63"/>
        <v/>
      </c>
      <c r="N652" s="70" t="str">
        <f>IF($H652=喪失理由リスト!$A$3,1,IF($H652=喪失理由リスト!$A$4,2,IF($H652=喪失理由リスト!$A$5,3,IF($H652=喪失理由リスト!$A$6,4,IF($H652=喪失理由リスト!$A$7,5,IF($H652=喪失理由リスト!$A$9,6,""))))))</f>
        <v/>
      </c>
      <c r="O652" s="87" t="str">
        <f t="shared" si="64"/>
        <v/>
      </c>
      <c r="P652" s="67" t="str">
        <f t="shared" si="65"/>
        <v/>
      </c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</row>
    <row r="653" spans="1:27" s="54" customFormat="1" ht="30" customHeight="1" x14ac:dyDescent="0.15">
      <c r="A653" s="58"/>
      <c r="B653" s="59" t="str">
        <f t="shared" si="60"/>
        <v/>
      </c>
      <c r="C653" s="83" t="str">
        <f t="shared" si="61"/>
        <v/>
      </c>
      <c r="D653" s="44"/>
      <c r="E653" s="45"/>
      <c r="F653" s="44"/>
      <c r="G653" s="45"/>
      <c r="H653" s="45"/>
      <c r="I653" s="51"/>
      <c r="J653" s="44"/>
      <c r="K653" s="64" t="str">
        <f t="shared" si="62"/>
        <v/>
      </c>
      <c r="L653" s="75" t="str">
        <f>IFERROR(VLOOKUP(INDEX($H$8:$H$1009,ROW()-7,1),喪失理由リスト!$A$1:$D$14,2,FALSE),"")</f>
        <v/>
      </c>
      <c r="M653" s="84" t="str">
        <f t="shared" si="63"/>
        <v/>
      </c>
      <c r="N653" s="70" t="str">
        <f>IF($H653=喪失理由リスト!$A$3,1,IF($H653=喪失理由リスト!$A$4,2,IF($H653=喪失理由リスト!$A$5,3,IF($H653=喪失理由リスト!$A$6,4,IF($H653=喪失理由リスト!$A$7,5,IF($H653=喪失理由リスト!$A$9,6,""))))))</f>
        <v/>
      </c>
      <c r="O653" s="87" t="str">
        <f t="shared" si="64"/>
        <v/>
      </c>
      <c r="P653" s="67" t="str">
        <f t="shared" si="65"/>
        <v/>
      </c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</row>
    <row r="654" spans="1:27" s="54" customFormat="1" ht="30" customHeight="1" x14ac:dyDescent="0.15">
      <c r="A654" s="58"/>
      <c r="B654" s="59" t="str">
        <f t="shared" si="60"/>
        <v/>
      </c>
      <c r="C654" s="83" t="str">
        <f t="shared" si="61"/>
        <v/>
      </c>
      <c r="D654" s="44"/>
      <c r="E654" s="45"/>
      <c r="F654" s="44"/>
      <c r="G654" s="45"/>
      <c r="H654" s="45"/>
      <c r="I654" s="51"/>
      <c r="J654" s="44"/>
      <c r="K654" s="64" t="str">
        <f t="shared" si="62"/>
        <v/>
      </c>
      <c r="L654" s="75" t="str">
        <f>IFERROR(VLOOKUP(INDEX($H$8:$H$1009,ROW()-7,1),喪失理由リスト!$A$1:$D$14,2,FALSE),"")</f>
        <v/>
      </c>
      <c r="M654" s="84" t="str">
        <f t="shared" si="63"/>
        <v/>
      </c>
      <c r="N654" s="70" t="str">
        <f>IF($H654=喪失理由リスト!$A$3,1,IF($H654=喪失理由リスト!$A$4,2,IF($H654=喪失理由リスト!$A$5,3,IF($H654=喪失理由リスト!$A$6,4,IF($H654=喪失理由リスト!$A$7,5,IF($H654=喪失理由リスト!$A$9,6,""))))))</f>
        <v/>
      </c>
      <c r="O654" s="87" t="str">
        <f t="shared" si="64"/>
        <v/>
      </c>
      <c r="P654" s="67" t="str">
        <f t="shared" si="65"/>
        <v/>
      </c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</row>
    <row r="655" spans="1:27" s="54" customFormat="1" ht="30" customHeight="1" x14ac:dyDescent="0.15">
      <c r="A655" s="58"/>
      <c r="B655" s="59" t="str">
        <f t="shared" si="60"/>
        <v/>
      </c>
      <c r="C655" s="83" t="str">
        <f t="shared" si="61"/>
        <v/>
      </c>
      <c r="D655" s="44"/>
      <c r="E655" s="45"/>
      <c r="F655" s="44"/>
      <c r="G655" s="45"/>
      <c r="H655" s="45"/>
      <c r="I655" s="51"/>
      <c r="J655" s="44"/>
      <c r="K655" s="64" t="str">
        <f t="shared" si="62"/>
        <v/>
      </c>
      <c r="L655" s="75" t="str">
        <f>IFERROR(VLOOKUP(INDEX($H$8:$H$1009,ROW()-7,1),喪失理由リスト!$A$1:$D$14,2,FALSE),"")</f>
        <v/>
      </c>
      <c r="M655" s="84" t="str">
        <f t="shared" si="63"/>
        <v/>
      </c>
      <c r="N655" s="70" t="str">
        <f>IF($H655=喪失理由リスト!$A$3,1,IF($H655=喪失理由リスト!$A$4,2,IF($H655=喪失理由リスト!$A$5,3,IF($H655=喪失理由リスト!$A$6,4,IF($H655=喪失理由リスト!$A$7,5,IF($H655=喪失理由リスト!$A$9,6,""))))))</f>
        <v/>
      </c>
      <c r="O655" s="87" t="str">
        <f t="shared" si="64"/>
        <v/>
      </c>
      <c r="P655" s="67" t="str">
        <f t="shared" si="65"/>
        <v/>
      </c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</row>
    <row r="656" spans="1:27" s="54" customFormat="1" ht="30" customHeight="1" x14ac:dyDescent="0.15">
      <c r="A656" s="58"/>
      <c r="B656" s="59" t="str">
        <f t="shared" si="60"/>
        <v/>
      </c>
      <c r="C656" s="83" t="str">
        <f t="shared" si="61"/>
        <v/>
      </c>
      <c r="D656" s="44"/>
      <c r="E656" s="45"/>
      <c r="F656" s="44"/>
      <c r="G656" s="45"/>
      <c r="H656" s="45"/>
      <c r="I656" s="51"/>
      <c r="J656" s="44"/>
      <c r="K656" s="64" t="str">
        <f t="shared" si="62"/>
        <v/>
      </c>
      <c r="L656" s="75" t="str">
        <f>IFERROR(VLOOKUP(INDEX($H$8:$H$1009,ROW()-7,1),喪失理由リスト!$A$1:$D$14,2,FALSE),"")</f>
        <v/>
      </c>
      <c r="M656" s="84" t="str">
        <f t="shared" si="63"/>
        <v/>
      </c>
      <c r="N656" s="70" t="str">
        <f>IF($H656=喪失理由リスト!$A$3,1,IF($H656=喪失理由リスト!$A$4,2,IF($H656=喪失理由リスト!$A$5,3,IF($H656=喪失理由リスト!$A$6,4,IF($H656=喪失理由リスト!$A$7,5,IF($H656=喪失理由リスト!$A$9,6,""))))))</f>
        <v/>
      </c>
      <c r="O656" s="87" t="str">
        <f t="shared" si="64"/>
        <v/>
      </c>
      <c r="P656" s="67" t="str">
        <f t="shared" si="65"/>
        <v/>
      </c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</row>
    <row r="657" spans="1:27" s="54" customFormat="1" ht="30" customHeight="1" x14ac:dyDescent="0.15">
      <c r="A657" s="58"/>
      <c r="B657" s="59" t="str">
        <f t="shared" si="60"/>
        <v/>
      </c>
      <c r="C657" s="83" t="str">
        <f t="shared" si="61"/>
        <v/>
      </c>
      <c r="D657" s="44"/>
      <c r="E657" s="45"/>
      <c r="F657" s="44"/>
      <c r="G657" s="45"/>
      <c r="H657" s="45"/>
      <c r="I657" s="51"/>
      <c r="J657" s="44"/>
      <c r="K657" s="64" t="str">
        <f t="shared" si="62"/>
        <v/>
      </c>
      <c r="L657" s="75" t="str">
        <f>IFERROR(VLOOKUP(INDEX($H$8:$H$1009,ROW()-7,1),喪失理由リスト!$A$1:$D$14,2,FALSE),"")</f>
        <v/>
      </c>
      <c r="M657" s="84" t="str">
        <f t="shared" si="63"/>
        <v/>
      </c>
      <c r="N657" s="70" t="str">
        <f>IF($H657=喪失理由リスト!$A$3,1,IF($H657=喪失理由リスト!$A$4,2,IF($H657=喪失理由リスト!$A$5,3,IF($H657=喪失理由リスト!$A$6,4,IF($H657=喪失理由リスト!$A$7,5,IF($H657=喪失理由リスト!$A$9,6,""))))))</f>
        <v/>
      </c>
      <c r="O657" s="87" t="str">
        <f t="shared" si="64"/>
        <v/>
      </c>
      <c r="P657" s="67" t="str">
        <f t="shared" si="65"/>
        <v/>
      </c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</row>
    <row r="658" spans="1:27" s="54" customFormat="1" ht="30" customHeight="1" x14ac:dyDescent="0.15">
      <c r="A658" s="58"/>
      <c r="B658" s="59" t="str">
        <f t="shared" si="60"/>
        <v/>
      </c>
      <c r="C658" s="83" t="str">
        <f t="shared" si="61"/>
        <v/>
      </c>
      <c r="D658" s="44"/>
      <c r="E658" s="45"/>
      <c r="F658" s="44"/>
      <c r="G658" s="45"/>
      <c r="H658" s="45"/>
      <c r="I658" s="51"/>
      <c r="J658" s="44"/>
      <c r="K658" s="64" t="str">
        <f t="shared" si="62"/>
        <v/>
      </c>
      <c r="L658" s="75" t="str">
        <f>IFERROR(VLOOKUP(INDEX($H$8:$H$1009,ROW()-7,1),喪失理由リスト!$A$1:$D$14,2,FALSE),"")</f>
        <v/>
      </c>
      <c r="M658" s="84" t="str">
        <f t="shared" si="63"/>
        <v/>
      </c>
      <c r="N658" s="70" t="str">
        <f>IF($H658=喪失理由リスト!$A$3,1,IF($H658=喪失理由リスト!$A$4,2,IF($H658=喪失理由リスト!$A$5,3,IF($H658=喪失理由リスト!$A$6,4,IF($H658=喪失理由リスト!$A$7,5,IF($H658=喪失理由リスト!$A$9,6,""))))))</f>
        <v/>
      </c>
      <c r="O658" s="87" t="str">
        <f t="shared" si="64"/>
        <v/>
      </c>
      <c r="P658" s="67" t="str">
        <f t="shared" si="65"/>
        <v/>
      </c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</row>
    <row r="659" spans="1:27" s="54" customFormat="1" ht="30" customHeight="1" x14ac:dyDescent="0.15">
      <c r="A659" s="58"/>
      <c r="B659" s="59" t="str">
        <f t="shared" si="60"/>
        <v/>
      </c>
      <c r="C659" s="83" t="str">
        <f t="shared" si="61"/>
        <v/>
      </c>
      <c r="D659" s="44"/>
      <c r="E659" s="45"/>
      <c r="F659" s="44"/>
      <c r="G659" s="45"/>
      <c r="H659" s="45"/>
      <c r="I659" s="51"/>
      <c r="J659" s="44"/>
      <c r="K659" s="64" t="str">
        <f t="shared" si="62"/>
        <v/>
      </c>
      <c r="L659" s="75" t="str">
        <f>IFERROR(VLOOKUP(INDEX($H$8:$H$1009,ROW()-7,1),喪失理由リスト!$A$1:$D$14,2,FALSE),"")</f>
        <v/>
      </c>
      <c r="M659" s="84" t="str">
        <f t="shared" si="63"/>
        <v/>
      </c>
      <c r="N659" s="70" t="str">
        <f>IF($H659=喪失理由リスト!$A$3,1,IF($H659=喪失理由リスト!$A$4,2,IF($H659=喪失理由リスト!$A$5,3,IF($H659=喪失理由リスト!$A$6,4,IF($H659=喪失理由リスト!$A$7,5,IF($H659=喪失理由リスト!$A$9,6,""))))))</f>
        <v/>
      </c>
      <c r="O659" s="87" t="str">
        <f t="shared" si="64"/>
        <v/>
      </c>
      <c r="P659" s="67" t="str">
        <f t="shared" si="65"/>
        <v/>
      </c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</row>
    <row r="660" spans="1:27" s="54" customFormat="1" ht="30" customHeight="1" x14ac:dyDescent="0.15">
      <c r="A660" s="58"/>
      <c r="B660" s="59" t="str">
        <f t="shared" si="60"/>
        <v/>
      </c>
      <c r="C660" s="83" t="str">
        <f t="shared" si="61"/>
        <v/>
      </c>
      <c r="D660" s="44"/>
      <c r="E660" s="45"/>
      <c r="F660" s="44"/>
      <c r="G660" s="45"/>
      <c r="H660" s="45"/>
      <c r="I660" s="51"/>
      <c r="J660" s="44"/>
      <c r="K660" s="64" t="str">
        <f t="shared" si="62"/>
        <v/>
      </c>
      <c r="L660" s="75" t="str">
        <f>IFERROR(VLOOKUP(INDEX($H$8:$H$1009,ROW()-7,1),喪失理由リスト!$A$1:$D$14,2,FALSE),"")</f>
        <v/>
      </c>
      <c r="M660" s="84" t="str">
        <f t="shared" si="63"/>
        <v/>
      </c>
      <c r="N660" s="70" t="str">
        <f>IF($H660=喪失理由リスト!$A$3,1,IF($H660=喪失理由リスト!$A$4,2,IF($H660=喪失理由リスト!$A$5,3,IF($H660=喪失理由リスト!$A$6,4,IF($H660=喪失理由リスト!$A$7,5,IF($H660=喪失理由リスト!$A$9,6,""))))))</f>
        <v/>
      </c>
      <c r="O660" s="87" t="str">
        <f t="shared" si="64"/>
        <v/>
      </c>
      <c r="P660" s="67" t="str">
        <f t="shared" si="65"/>
        <v/>
      </c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</row>
    <row r="661" spans="1:27" s="54" customFormat="1" ht="30" customHeight="1" x14ac:dyDescent="0.15">
      <c r="A661" s="58"/>
      <c r="B661" s="59" t="str">
        <f t="shared" si="60"/>
        <v/>
      </c>
      <c r="C661" s="83" t="str">
        <f t="shared" si="61"/>
        <v/>
      </c>
      <c r="D661" s="44"/>
      <c r="E661" s="45"/>
      <c r="F661" s="44"/>
      <c r="G661" s="45"/>
      <c r="H661" s="45"/>
      <c r="I661" s="51"/>
      <c r="J661" s="44"/>
      <c r="K661" s="64" t="str">
        <f t="shared" si="62"/>
        <v/>
      </c>
      <c r="L661" s="75" t="str">
        <f>IFERROR(VLOOKUP(INDEX($H$8:$H$1009,ROW()-7,1),喪失理由リスト!$A$1:$D$14,2,FALSE),"")</f>
        <v/>
      </c>
      <c r="M661" s="84" t="str">
        <f t="shared" si="63"/>
        <v/>
      </c>
      <c r="N661" s="70" t="str">
        <f>IF($H661=喪失理由リスト!$A$3,1,IF($H661=喪失理由リスト!$A$4,2,IF($H661=喪失理由リスト!$A$5,3,IF($H661=喪失理由リスト!$A$6,4,IF($H661=喪失理由リスト!$A$7,5,IF($H661=喪失理由リスト!$A$9,6,""))))))</f>
        <v/>
      </c>
      <c r="O661" s="87" t="str">
        <f t="shared" si="64"/>
        <v/>
      </c>
      <c r="P661" s="67" t="str">
        <f t="shared" si="65"/>
        <v/>
      </c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</row>
    <row r="662" spans="1:27" s="54" customFormat="1" ht="30" customHeight="1" x14ac:dyDescent="0.15">
      <c r="A662" s="58"/>
      <c r="B662" s="59" t="str">
        <f t="shared" si="60"/>
        <v/>
      </c>
      <c r="C662" s="83" t="str">
        <f t="shared" si="61"/>
        <v/>
      </c>
      <c r="D662" s="44"/>
      <c r="E662" s="45"/>
      <c r="F662" s="44"/>
      <c r="G662" s="45"/>
      <c r="H662" s="45"/>
      <c r="I662" s="51"/>
      <c r="J662" s="44"/>
      <c r="K662" s="64" t="str">
        <f t="shared" si="62"/>
        <v/>
      </c>
      <c r="L662" s="75" t="str">
        <f>IFERROR(VLOOKUP(INDEX($H$8:$H$1009,ROW()-7,1),喪失理由リスト!$A$1:$D$14,2,FALSE),"")</f>
        <v/>
      </c>
      <c r="M662" s="84" t="str">
        <f t="shared" si="63"/>
        <v/>
      </c>
      <c r="N662" s="70" t="str">
        <f>IF($H662=喪失理由リスト!$A$3,1,IF($H662=喪失理由リスト!$A$4,2,IF($H662=喪失理由リスト!$A$5,3,IF($H662=喪失理由リスト!$A$6,4,IF($H662=喪失理由リスト!$A$7,5,IF($H662=喪失理由リスト!$A$9,6,""))))))</f>
        <v/>
      </c>
      <c r="O662" s="87" t="str">
        <f t="shared" si="64"/>
        <v/>
      </c>
      <c r="P662" s="67" t="str">
        <f t="shared" si="65"/>
        <v/>
      </c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</row>
    <row r="663" spans="1:27" s="54" customFormat="1" ht="30" customHeight="1" x14ac:dyDescent="0.15">
      <c r="A663" s="58"/>
      <c r="B663" s="59" t="str">
        <f t="shared" si="60"/>
        <v/>
      </c>
      <c r="C663" s="83" t="str">
        <f t="shared" si="61"/>
        <v/>
      </c>
      <c r="D663" s="44"/>
      <c r="E663" s="45"/>
      <c r="F663" s="44"/>
      <c r="G663" s="45"/>
      <c r="H663" s="45"/>
      <c r="I663" s="51"/>
      <c r="J663" s="44"/>
      <c r="K663" s="64" t="str">
        <f t="shared" si="62"/>
        <v/>
      </c>
      <c r="L663" s="75" t="str">
        <f>IFERROR(VLOOKUP(INDEX($H$8:$H$1009,ROW()-7,1),喪失理由リスト!$A$1:$D$14,2,FALSE),"")</f>
        <v/>
      </c>
      <c r="M663" s="84" t="str">
        <f t="shared" si="63"/>
        <v/>
      </c>
      <c r="N663" s="70" t="str">
        <f>IF($H663=喪失理由リスト!$A$3,1,IF($H663=喪失理由リスト!$A$4,2,IF($H663=喪失理由リスト!$A$5,3,IF($H663=喪失理由リスト!$A$6,4,IF($H663=喪失理由リスト!$A$7,5,IF($H663=喪失理由リスト!$A$9,6,""))))))</f>
        <v/>
      </c>
      <c r="O663" s="87" t="str">
        <f t="shared" si="64"/>
        <v/>
      </c>
      <c r="P663" s="67" t="str">
        <f t="shared" si="65"/>
        <v/>
      </c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</row>
    <row r="664" spans="1:27" s="54" customFormat="1" ht="30" customHeight="1" x14ac:dyDescent="0.15">
      <c r="A664" s="58"/>
      <c r="B664" s="59" t="str">
        <f t="shared" si="60"/>
        <v/>
      </c>
      <c r="C664" s="83" t="str">
        <f t="shared" si="61"/>
        <v/>
      </c>
      <c r="D664" s="44"/>
      <c r="E664" s="45"/>
      <c r="F664" s="44"/>
      <c r="G664" s="45"/>
      <c r="H664" s="45"/>
      <c r="I664" s="51"/>
      <c r="J664" s="44"/>
      <c r="K664" s="64" t="str">
        <f t="shared" si="62"/>
        <v/>
      </c>
      <c r="L664" s="75" t="str">
        <f>IFERROR(VLOOKUP(INDEX($H$8:$H$1009,ROW()-7,1),喪失理由リスト!$A$1:$D$14,2,FALSE),"")</f>
        <v/>
      </c>
      <c r="M664" s="84" t="str">
        <f t="shared" si="63"/>
        <v/>
      </c>
      <c r="N664" s="70" t="str">
        <f>IF($H664=喪失理由リスト!$A$3,1,IF($H664=喪失理由リスト!$A$4,2,IF($H664=喪失理由リスト!$A$5,3,IF($H664=喪失理由リスト!$A$6,4,IF($H664=喪失理由リスト!$A$7,5,IF($H664=喪失理由リスト!$A$9,6,""))))))</f>
        <v/>
      </c>
      <c r="O664" s="87" t="str">
        <f t="shared" si="64"/>
        <v/>
      </c>
      <c r="P664" s="67" t="str">
        <f t="shared" si="65"/>
        <v/>
      </c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</row>
    <row r="665" spans="1:27" s="54" customFormat="1" ht="30" customHeight="1" x14ac:dyDescent="0.15">
      <c r="A665" s="58"/>
      <c r="B665" s="59" t="str">
        <f t="shared" si="60"/>
        <v/>
      </c>
      <c r="C665" s="83" t="str">
        <f t="shared" si="61"/>
        <v/>
      </c>
      <c r="D665" s="44"/>
      <c r="E665" s="45"/>
      <c r="F665" s="44"/>
      <c r="G665" s="45"/>
      <c r="H665" s="45"/>
      <c r="I665" s="51"/>
      <c r="J665" s="44"/>
      <c r="K665" s="64" t="str">
        <f t="shared" si="62"/>
        <v/>
      </c>
      <c r="L665" s="75" t="str">
        <f>IFERROR(VLOOKUP(INDEX($H$8:$H$1009,ROW()-7,1),喪失理由リスト!$A$1:$D$14,2,FALSE),"")</f>
        <v/>
      </c>
      <c r="M665" s="84" t="str">
        <f t="shared" si="63"/>
        <v/>
      </c>
      <c r="N665" s="70" t="str">
        <f>IF($H665=喪失理由リスト!$A$3,1,IF($H665=喪失理由リスト!$A$4,2,IF($H665=喪失理由リスト!$A$5,3,IF($H665=喪失理由リスト!$A$6,4,IF($H665=喪失理由リスト!$A$7,5,IF($H665=喪失理由リスト!$A$9,6,""))))))</f>
        <v/>
      </c>
      <c r="O665" s="87" t="str">
        <f t="shared" si="64"/>
        <v/>
      </c>
      <c r="P665" s="67" t="str">
        <f t="shared" si="65"/>
        <v/>
      </c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</row>
    <row r="666" spans="1:27" s="54" customFormat="1" ht="30" customHeight="1" x14ac:dyDescent="0.15">
      <c r="A666" s="58"/>
      <c r="B666" s="59" t="str">
        <f t="shared" si="60"/>
        <v/>
      </c>
      <c r="C666" s="83" t="str">
        <f t="shared" si="61"/>
        <v/>
      </c>
      <c r="D666" s="44"/>
      <c r="E666" s="45"/>
      <c r="F666" s="44"/>
      <c r="G666" s="45"/>
      <c r="H666" s="45"/>
      <c r="I666" s="51"/>
      <c r="J666" s="44"/>
      <c r="K666" s="64" t="str">
        <f t="shared" si="62"/>
        <v/>
      </c>
      <c r="L666" s="75" t="str">
        <f>IFERROR(VLOOKUP(INDEX($H$8:$H$1009,ROW()-7,1),喪失理由リスト!$A$1:$D$14,2,FALSE),"")</f>
        <v/>
      </c>
      <c r="M666" s="84" t="str">
        <f t="shared" si="63"/>
        <v/>
      </c>
      <c r="N666" s="70" t="str">
        <f>IF($H666=喪失理由リスト!$A$3,1,IF($H666=喪失理由リスト!$A$4,2,IF($H666=喪失理由リスト!$A$5,3,IF($H666=喪失理由リスト!$A$6,4,IF($H666=喪失理由リスト!$A$7,5,IF($H666=喪失理由リスト!$A$9,6,""))))))</f>
        <v/>
      </c>
      <c r="O666" s="87" t="str">
        <f t="shared" si="64"/>
        <v/>
      </c>
      <c r="P666" s="67" t="str">
        <f t="shared" si="65"/>
        <v/>
      </c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</row>
    <row r="667" spans="1:27" s="54" customFormat="1" ht="30" customHeight="1" x14ac:dyDescent="0.15">
      <c r="A667" s="58"/>
      <c r="B667" s="59" t="str">
        <f t="shared" si="60"/>
        <v/>
      </c>
      <c r="C667" s="83" t="str">
        <f t="shared" si="61"/>
        <v/>
      </c>
      <c r="D667" s="44"/>
      <c r="E667" s="45"/>
      <c r="F667" s="44"/>
      <c r="G667" s="45"/>
      <c r="H667" s="45"/>
      <c r="I667" s="51"/>
      <c r="J667" s="44"/>
      <c r="K667" s="64" t="str">
        <f t="shared" si="62"/>
        <v/>
      </c>
      <c r="L667" s="75" t="str">
        <f>IFERROR(VLOOKUP(INDEX($H$8:$H$1009,ROW()-7,1),喪失理由リスト!$A$1:$D$14,2,FALSE),"")</f>
        <v/>
      </c>
      <c r="M667" s="84" t="str">
        <f t="shared" si="63"/>
        <v/>
      </c>
      <c r="N667" s="70" t="str">
        <f>IF($H667=喪失理由リスト!$A$3,1,IF($H667=喪失理由リスト!$A$4,2,IF($H667=喪失理由リスト!$A$5,3,IF($H667=喪失理由リスト!$A$6,4,IF($H667=喪失理由リスト!$A$7,5,IF($H667=喪失理由リスト!$A$9,6,""))))))</f>
        <v/>
      </c>
      <c r="O667" s="87" t="str">
        <f t="shared" si="64"/>
        <v/>
      </c>
      <c r="P667" s="67" t="str">
        <f t="shared" si="65"/>
        <v/>
      </c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</row>
    <row r="668" spans="1:27" s="54" customFormat="1" ht="30" customHeight="1" x14ac:dyDescent="0.15">
      <c r="A668" s="58"/>
      <c r="B668" s="59" t="str">
        <f t="shared" si="60"/>
        <v/>
      </c>
      <c r="C668" s="83" t="str">
        <f t="shared" si="61"/>
        <v/>
      </c>
      <c r="D668" s="44"/>
      <c r="E668" s="45"/>
      <c r="F668" s="44"/>
      <c r="G668" s="45"/>
      <c r="H668" s="45"/>
      <c r="I668" s="51"/>
      <c r="J668" s="44"/>
      <c r="K668" s="64" t="str">
        <f t="shared" si="62"/>
        <v/>
      </c>
      <c r="L668" s="75" t="str">
        <f>IFERROR(VLOOKUP(INDEX($H$8:$H$1009,ROW()-7,1),喪失理由リスト!$A$1:$D$14,2,FALSE),"")</f>
        <v/>
      </c>
      <c r="M668" s="84" t="str">
        <f t="shared" si="63"/>
        <v/>
      </c>
      <c r="N668" s="70" t="str">
        <f>IF($H668=喪失理由リスト!$A$3,1,IF($H668=喪失理由リスト!$A$4,2,IF($H668=喪失理由リスト!$A$5,3,IF($H668=喪失理由リスト!$A$6,4,IF($H668=喪失理由リスト!$A$7,5,IF($H668=喪失理由リスト!$A$9,6,""))))))</f>
        <v/>
      </c>
      <c r="O668" s="87" t="str">
        <f t="shared" si="64"/>
        <v/>
      </c>
      <c r="P668" s="67" t="str">
        <f t="shared" si="65"/>
        <v/>
      </c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</row>
    <row r="669" spans="1:27" s="54" customFormat="1" ht="30" customHeight="1" x14ac:dyDescent="0.15">
      <c r="A669" s="58"/>
      <c r="B669" s="59" t="str">
        <f t="shared" si="60"/>
        <v/>
      </c>
      <c r="C669" s="83" t="str">
        <f t="shared" si="61"/>
        <v/>
      </c>
      <c r="D669" s="44"/>
      <c r="E669" s="45"/>
      <c r="F669" s="44"/>
      <c r="G669" s="45"/>
      <c r="H669" s="45"/>
      <c r="I669" s="51"/>
      <c r="J669" s="44"/>
      <c r="K669" s="64" t="str">
        <f t="shared" si="62"/>
        <v/>
      </c>
      <c r="L669" s="75" t="str">
        <f>IFERROR(VLOOKUP(INDEX($H$8:$H$1009,ROW()-7,1),喪失理由リスト!$A$1:$D$14,2,FALSE),"")</f>
        <v/>
      </c>
      <c r="M669" s="84" t="str">
        <f t="shared" si="63"/>
        <v/>
      </c>
      <c r="N669" s="70" t="str">
        <f>IF($H669=喪失理由リスト!$A$3,1,IF($H669=喪失理由リスト!$A$4,2,IF($H669=喪失理由リスト!$A$5,3,IF($H669=喪失理由リスト!$A$6,4,IF($H669=喪失理由リスト!$A$7,5,IF($H669=喪失理由リスト!$A$9,6,""))))))</f>
        <v/>
      </c>
      <c r="O669" s="87" t="str">
        <f t="shared" si="64"/>
        <v/>
      </c>
      <c r="P669" s="67" t="str">
        <f t="shared" si="65"/>
        <v/>
      </c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</row>
    <row r="670" spans="1:27" s="54" customFormat="1" ht="30" customHeight="1" x14ac:dyDescent="0.15">
      <c r="A670" s="58"/>
      <c r="B670" s="59" t="str">
        <f t="shared" si="60"/>
        <v/>
      </c>
      <c r="C670" s="83" t="str">
        <f t="shared" si="61"/>
        <v/>
      </c>
      <c r="D670" s="44"/>
      <c r="E670" s="45"/>
      <c r="F670" s="44"/>
      <c r="G670" s="45"/>
      <c r="H670" s="45"/>
      <c r="I670" s="51"/>
      <c r="J670" s="44"/>
      <c r="K670" s="64" t="str">
        <f t="shared" si="62"/>
        <v/>
      </c>
      <c r="L670" s="75" t="str">
        <f>IFERROR(VLOOKUP(INDEX($H$8:$H$1009,ROW()-7,1),喪失理由リスト!$A$1:$D$14,2,FALSE),"")</f>
        <v/>
      </c>
      <c r="M670" s="84" t="str">
        <f t="shared" si="63"/>
        <v/>
      </c>
      <c r="N670" s="70" t="str">
        <f>IF($H670=喪失理由リスト!$A$3,1,IF($H670=喪失理由リスト!$A$4,2,IF($H670=喪失理由リスト!$A$5,3,IF($H670=喪失理由リスト!$A$6,4,IF($H670=喪失理由リスト!$A$7,5,IF($H670=喪失理由リスト!$A$9,6,""))))))</f>
        <v/>
      </c>
      <c r="O670" s="87" t="str">
        <f t="shared" si="64"/>
        <v/>
      </c>
      <c r="P670" s="67" t="str">
        <f t="shared" si="65"/>
        <v/>
      </c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</row>
    <row r="671" spans="1:27" s="54" customFormat="1" ht="30" customHeight="1" x14ac:dyDescent="0.15">
      <c r="A671" s="58"/>
      <c r="B671" s="59" t="str">
        <f t="shared" si="60"/>
        <v/>
      </c>
      <c r="C671" s="83" t="str">
        <f t="shared" si="61"/>
        <v/>
      </c>
      <c r="D671" s="44"/>
      <c r="E671" s="45"/>
      <c r="F671" s="44"/>
      <c r="G671" s="45"/>
      <c r="H671" s="45"/>
      <c r="I671" s="51"/>
      <c r="J671" s="44"/>
      <c r="K671" s="64" t="str">
        <f t="shared" si="62"/>
        <v/>
      </c>
      <c r="L671" s="75" t="str">
        <f>IFERROR(VLOOKUP(INDEX($H$8:$H$1009,ROW()-7,1),喪失理由リスト!$A$1:$D$14,2,FALSE),"")</f>
        <v/>
      </c>
      <c r="M671" s="84" t="str">
        <f t="shared" si="63"/>
        <v/>
      </c>
      <c r="N671" s="70" t="str">
        <f>IF($H671=喪失理由リスト!$A$3,1,IF($H671=喪失理由リスト!$A$4,2,IF($H671=喪失理由リスト!$A$5,3,IF($H671=喪失理由リスト!$A$6,4,IF($H671=喪失理由リスト!$A$7,5,IF($H671=喪失理由リスト!$A$9,6,""))))))</f>
        <v/>
      </c>
      <c r="O671" s="87" t="str">
        <f t="shared" si="64"/>
        <v/>
      </c>
      <c r="P671" s="67" t="str">
        <f t="shared" si="65"/>
        <v/>
      </c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</row>
    <row r="672" spans="1:27" s="54" customFormat="1" ht="30" customHeight="1" x14ac:dyDescent="0.15">
      <c r="A672" s="58"/>
      <c r="B672" s="59" t="str">
        <f t="shared" si="60"/>
        <v/>
      </c>
      <c r="C672" s="83" t="str">
        <f t="shared" si="61"/>
        <v/>
      </c>
      <c r="D672" s="44"/>
      <c r="E672" s="45"/>
      <c r="F672" s="44"/>
      <c r="G672" s="45"/>
      <c r="H672" s="45"/>
      <c r="I672" s="51"/>
      <c r="J672" s="44"/>
      <c r="K672" s="64" t="str">
        <f t="shared" si="62"/>
        <v/>
      </c>
      <c r="L672" s="75" t="str">
        <f>IFERROR(VLOOKUP(INDEX($H$8:$H$1009,ROW()-7,1),喪失理由リスト!$A$1:$D$14,2,FALSE),"")</f>
        <v/>
      </c>
      <c r="M672" s="84" t="str">
        <f t="shared" si="63"/>
        <v/>
      </c>
      <c r="N672" s="70" t="str">
        <f>IF($H672=喪失理由リスト!$A$3,1,IF($H672=喪失理由リスト!$A$4,2,IF($H672=喪失理由リスト!$A$5,3,IF($H672=喪失理由リスト!$A$6,4,IF($H672=喪失理由リスト!$A$7,5,IF($H672=喪失理由リスト!$A$9,6,""))))))</f>
        <v/>
      </c>
      <c r="O672" s="87" t="str">
        <f t="shared" si="64"/>
        <v/>
      </c>
      <c r="P672" s="67" t="str">
        <f t="shared" si="65"/>
        <v/>
      </c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</row>
    <row r="673" spans="1:27" s="54" customFormat="1" ht="30" customHeight="1" x14ac:dyDescent="0.15">
      <c r="A673" s="58"/>
      <c r="B673" s="59" t="str">
        <f t="shared" si="60"/>
        <v/>
      </c>
      <c r="C673" s="83" t="str">
        <f t="shared" si="61"/>
        <v/>
      </c>
      <c r="D673" s="44"/>
      <c r="E673" s="45"/>
      <c r="F673" s="44"/>
      <c r="G673" s="45"/>
      <c r="H673" s="45"/>
      <c r="I673" s="51"/>
      <c r="J673" s="44"/>
      <c r="K673" s="64" t="str">
        <f t="shared" si="62"/>
        <v/>
      </c>
      <c r="L673" s="75" t="str">
        <f>IFERROR(VLOOKUP(INDEX($H$8:$H$1009,ROW()-7,1),喪失理由リスト!$A$1:$D$14,2,FALSE),"")</f>
        <v/>
      </c>
      <c r="M673" s="84" t="str">
        <f t="shared" si="63"/>
        <v/>
      </c>
      <c r="N673" s="70" t="str">
        <f>IF($H673=喪失理由リスト!$A$3,1,IF($H673=喪失理由リスト!$A$4,2,IF($H673=喪失理由リスト!$A$5,3,IF($H673=喪失理由リスト!$A$6,4,IF($H673=喪失理由リスト!$A$7,5,IF($H673=喪失理由リスト!$A$9,6,""))))))</f>
        <v/>
      </c>
      <c r="O673" s="87" t="str">
        <f t="shared" si="64"/>
        <v/>
      </c>
      <c r="P673" s="67" t="str">
        <f t="shared" si="65"/>
        <v/>
      </c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</row>
    <row r="674" spans="1:27" s="54" customFormat="1" ht="30" customHeight="1" x14ac:dyDescent="0.15">
      <c r="A674" s="58"/>
      <c r="B674" s="59" t="str">
        <f t="shared" si="60"/>
        <v/>
      </c>
      <c r="C674" s="83" t="str">
        <f t="shared" si="61"/>
        <v/>
      </c>
      <c r="D674" s="44"/>
      <c r="E674" s="45"/>
      <c r="F674" s="44"/>
      <c r="G674" s="45"/>
      <c r="H674" s="45"/>
      <c r="I674" s="51"/>
      <c r="J674" s="44"/>
      <c r="K674" s="64" t="str">
        <f t="shared" si="62"/>
        <v/>
      </c>
      <c r="L674" s="75" t="str">
        <f>IFERROR(VLOOKUP(INDEX($H$8:$H$1009,ROW()-7,1),喪失理由リスト!$A$1:$D$14,2,FALSE),"")</f>
        <v/>
      </c>
      <c r="M674" s="84" t="str">
        <f t="shared" si="63"/>
        <v/>
      </c>
      <c r="N674" s="70" t="str">
        <f>IF($H674=喪失理由リスト!$A$3,1,IF($H674=喪失理由リスト!$A$4,2,IF($H674=喪失理由リスト!$A$5,3,IF($H674=喪失理由リスト!$A$6,4,IF($H674=喪失理由リスト!$A$7,5,IF($H674=喪失理由リスト!$A$9,6,""))))))</f>
        <v/>
      </c>
      <c r="O674" s="87" t="str">
        <f t="shared" si="64"/>
        <v/>
      </c>
      <c r="P674" s="67" t="str">
        <f t="shared" si="65"/>
        <v/>
      </c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</row>
    <row r="675" spans="1:27" s="54" customFormat="1" ht="30" customHeight="1" x14ac:dyDescent="0.15">
      <c r="A675" s="58"/>
      <c r="B675" s="59" t="str">
        <f t="shared" si="60"/>
        <v/>
      </c>
      <c r="C675" s="83" t="str">
        <f t="shared" si="61"/>
        <v/>
      </c>
      <c r="D675" s="44"/>
      <c r="E675" s="45"/>
      <c r="F675" s="44"/>
      <c r="G675" s="45"/>
      <c r="H675" s="45"/>
      <c r="I675" s="51"/>
      <c r="J675" s="44"/>
      <c r="K675" s="64" t="str">
        <f t="shared" si="62"/>
        <v/>
      </c>
      <c r="L675" s="75" t="str">
        <f>IFERROR(VLOOKUP(INDEX($H$8:$H$1009,ROW()-7,1),喪失理由リスト!$A$1:$D$14,2,FALSE),"")</f>
        <v/>
      </c>
      <c r="M675" s="84" t="str">
        <f t="shared" si="63"/>
        <v/>
      </c>
      <c r="N675" s="70" t="str">
        <f>IF($H675=喪失理由リスト!$A$3,1,IF($H675=喪失理由リスト!$A$4,2,IF($H675=喪失理由リスト!$A$5,3,IF($H675=喪失理由リスト!$A$6,4,IF($H675=喪失理由リスト!$A$7,5,IF($H675=喪失理由リスト!$A$9,6,""))))))</f>
        <v/>
      </c>
      <c r="O675" s="87" t="str">
        <f t="shared" si="64"/>
        <v/>
      </c>
      <c r="P675" s="67" t="str">
        <f t="shared" si="65"/>
        <v/>
      </c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</row>
    <row r="676" spans="1:27" s="54" customFormat="1" ht="30" customHeight="1" x14ac:dyDescent="0.15">
      <c r="A676" s="58"/>
      <c r="B676" s="59" t="str">
        <f t="shared" si="60"/>
        <v/>
      </c>
      <c r="C676" s="83" t="str">
        <f t="shared" si="61"/>
        <v/>
      </c>
      <c r="D676" s="44"/>
      <c r="E676" s="45"/>
      <c r="F676" s="44"/>
      <c r="G676" s="45"/>
      <c r="H676" s="45"/>
      <c r="I676" s="51"/>
      <c r="J676" s="44"/>
      <c r="K676" s="64" t="str">
        <f t="shared" si="62"/>
        <v/>
      </c>
      <c r="L676" s="75" t="str">
        <f>IFERROR(VLOOKUP(INDEX($H$8:$H$1009,ROW()-7,1),喪失理由リスト!$A$1:$D$14,2,FALSE),"")</f>
        <v/>
      </c>
      <c r="M676" s="84" t="str">
        <f t="shared" si="63"/>
        <v/>
      </c>
      <c r="N676" s="70" t="str">
        <f>IF($H676=喪失理由リスト!$A$3,1,IF($H676=喪失理由リスト!$A$4,2,IF($H676=喪失理由リスト!$A$5,3,IF($H676=喪失理由リスト!$A$6,4,IF($H676=喪失理由リスト!$A$7,5,IF($H676=喪失理由リスト!$A$9,6,""))))))</f>
        <v/>
      </c>
      <c r="O676" s="87" t="str">
        <f t="shared" si="64"/>
        <v/>
      </c>
      <c r="P676" s="67" t="str">
        <f t="shared" si="65"/>
        <v/>
      </c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</row>
    <row r="677" spans="1:27" s="54" customFormat="1" ht="30" customHeight="1" x14ac:dyDescent="0.15">
      <c r="A677" s="58"/>
      <c r="B677" s="59" t="str">
        <f t="shared" si="60"/>
        <v/>
      </c>
      <c r="C677" s="83" t="str">
        <f t="shared" si="61"/>
        <v/>
      </c>
      <c r="D677" s="44"/>
      <c r="E677" s="45"/>
      <c r="F677" s="44"/>
      <c r="G677" s="45"/>
      <c r="H677" s="45"/>
      <c r="I677" s="51"/>
      <c r="J677" s="44"/>
      <c r="K677" s="64" t="str">
        <f t="shared" si="62"/>
        <v/>
      </c>
      <c r="L677" s="75" t="str">
        <f>IFERROR(VLOOKUP(INDEX($H$8:$H$1009,ROW()-7,1),喪失理由リスト!$A$1:$D$14,2,FALSE),"")</f>
        <v/>
      </c>
      <c r="M677" s="84" t="str">
        <f t="shared" si="63"/>
        <v/>
      </c>
      <c r="N677" s="70" t="str">
        <f>IF($H677=喪失理由リスト!$A$3,1,IF($H677=喪失理由リスト!$A$4,2,IF($H677=喪失理由リスト!$A$5,3,IF($H677=喪失理由リスト!$A$6,4,IF($H677=喪失理由リスト!$A$7,5,IF($H677=喪失理由リスト!$A$9,6,""))))))</f>
        <v/>
      </c>
      <c r="O677" s="87" t="str">
        <f t="shared" si="64"/>
        <v/>
      </c>
      <c r="P677" s="67" t="str">
        <f t="shared" si="65"/>
        <v/>
      </c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</row>
    <row r="678" spans="1:27" s="54" customFormat="1" ht="30" customHeight="1" x14ac:dyDescent="0.15">
      <c r="A678" s="58"/>
      <c r="B678" s="59" t="str">
        <f t="shared" si="60"/>
        <v/>
      </c>
      <c r="C678" s="83" t="str">
        <f t="shared" si="61"/>
        <v/>
      </c>
      <c r="D678" s="44"/>
      <c r="E678" s="45"/>
      <c r="F678" s="44"/>
      <c r="G678" s="45"/>
      <c r="H678" s="45"/>
      <c r="I678" s="51"/>
      <c r="J678" s="44"/>
      <c r="K678" s="64" t="str">
        <f t="shared" si="62"/>
        <v/>
      </c>
      <c r="L678" s="75" t="str">
        <f>IFERROR(VLOOKUP(INDEX($H$8:$H$1009,ROW()-7,1),喪失理由リスト!$A$1:$D$14,2,FALSE),"")</f>
        <v/>
      </c>
      <c r="M678" s="84" t="str">
        <f t="shared" si="63"/>
        <v/>
      </c>
      <c r="N678" s="70" t="str">
        <f>IF($H678=喪失理由リスト!$A$3,1,IF($H678=喪失理由リスト!$A$4,2,IF($H678=喪失理由リスト!$A$5,3,IF($H678=喪失理由リスト!$A$6,4,IF($H678=喪失理由リスト!$A$7,5,IF($H678=喪失理由リスト!$A$9,6,""))))))</f>
        <v/>
      </c>
      <c r="O678" s="87" t="str">
        <f t="shared" si="64"/>
        <v/>
      </c>
      <c r="P678" s="67" t="str">
        <f t="shared" si="65"/>
        <v/>
      </c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</row>
    <row r="679" spans="1:27" s="54" customFormat="1" ht="30" customHeight="1" x14ac:dyDescent="0.15">
      <c r="A679" s="58"/>
      <c r="B679" s="59" t="str">
        <f t="shared" si="60"/>
        <v/>
      </c>
      <c r="C679" s="83" t="str">
        <f t="shared" si="61"/>
        <v/>
      </c>
      <c r="D679" s="44"/>
      <c r="E679" s="45"/>
      <c r="F679" s="44"/>
      <c r="G679" s="45"/>
      <c r="H679" s="45"/>
      <c r="I679" s="51"/>
      <c r="J679" s="44"/>
      <c r="K679" s="64" t="str">
        <f t="shared" si="62"/>
        <v/>
      </c>
      <c r="L679" s="75" t="str">
        <f>IFERROR(VLOOKUP(INDEX($H$8:$H$1009,ROW()-7,1),喪失理由リスト!$A$1:$D$14,2,FALSE),"")</f>
        <v/>
      </c>
      <c r="M679" s="84" t="str">
        <f t="shared" si="63"/>
        <v/>
      </c>
      <c r="N679" s="70" t="str">
        <f>IF($H679=喪失理由リスト!$A$3,1,IF($H679=喪失理由リスト!$A$4,2,IF($H679=喪失理由リスト!$A$5,3,IF($H679=喪失理由リスト!$A$6,4,IF($H679=喪失理由リスト!$A$7,5,IF($H679=喪失理由リスト!$A$9,6,""))))))</f>
        <v/>
      </c>
      <c r="O679" s="87" t="str">
        <f t="shared" si="64"/>
        <v/>
      </c>
      <c r="P679" s="67" t="str">
        <f t="shared" si="65"/>
        <v/>
      </c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</row>
    <row r="680" spans="1:27" s="54" customFormat="1" ht="30" customHeight="1" x14ac:dyDescent="0.15">
      <c r="A680" s="58"/>
      <c r="B680" s="59" t="str">
        <f t="shared" si="60"/>
        <v/>
      </c>
      <c r="C680" s="83" t="str">
        <f t="shared" si="61"/>
        <v/>
      </c>
      <c r="D680" s="44"/>
      <c r="E680" s="45"/>
      <c r="F680" s="44"/>
      <c r="G680" s="45"/>
      <c r="H680" s="45"/>
      <c r="I680" s="51"/>
      <c r="J680" s="44"/>
      <c r="K680" s="64" t="str">
        <f t="shared" si="62"/>
        <v/>
      </c>
      <c r="L680" s="75" t="str">
        <f>IFERROR(VLOOKUP(INDEX($H$8:$H$1009,ROW()-7,1),喪失理由リスト!$A$1:$D$14,2,FALSE),"")</f>
        <v/>
      </c>
      <c r="M680" s="84" t="str">
        <f t="shared" si="63"/>
        <v/>
      </c>
      <c r="N680" s="70" t="str">
        <f>IF($H680=喪失理由リスト!$A$3,1,IF($H680=喪失理由リスト!$A$4,2,IF($H680=喪失理由リスト!$A$5,3,IF($H680=喪失理由リスト!$A$6,4,IF($H680=喪失理由リスト!$A$7,5,IF($H680=喪失理由リスト!$A$9,6,""))))))</f>
        <v/>
      </c>
      <c r="O680" s="87" t="str">
        <f t="shared" si="64"/>
        <v/>
      </c>
      <c r="P680" s="67" t="str">
        <f t="shared" si="65"/>
        <v/>
      </c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</row>
    <row r="681" spans="1:27" s="54" customFormat="1" ht="30" customHeight="1" x14ac:dyDescent="0.15">
      <c r="A681" s="58"/>
      <c r="B681" s="59" t="str">
        <f t="shared" si="60"/>
        <v/>
      </c>
      <c r="C681" s="83" t="str">
        <f t="shared" si="61"/>
        <v/>
      </c>
      <c r="D681" s="44"/>
      <c r="E681" s="45"/>
      <c r="F681" s="44"/>
      <c r="G681" s="45"/>
      <c r="H681" s="45"/>
      <c r="I681" s="51"/>
      <c r="J681" s="44"/>
      <c r="K681" s="64" t="str">
        <f t="shared" si="62"/>
        <v/>
      </c>
      <c r="L681" s="75" t="str">
        <f>IFERROR(VLOOKUP(INDEX($H$8:$H$1009,ROW()-7,1),喪失理由リスト!$A$1:$D$14,2,FALSE),"")</f>
        <v/>
      </c>
      <c r="M681" s="84" t="str">
        <f t="shared" si="63"/>
        <v/>
      </c>
      <c r="N681" s="70" t="str">
        <f>IF($H681=喪失理由リスト!$A$3,1,IF($H681=喪失理由リスト!$A$4,2,IF($H681=喪失理由リスト!$A$5,3,IF($H681=喪失理由リスト!$A$6,4,IF($H681=喪失理由リスト!$A$7,5,IF($H681=喪失理由リスト!$A$9,6,""))))))</f>
        <v/>
      </c>
      <c r="O681" s="87" t="str">
        <f t="shared" si="64"/>
        <v/>
      </c>
      <c r="P681" s="67" t="str">
        <f t="shared" si="65"/>
        <v/>
      </c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</row>
    <row r="682" spans="1:27" s="54" customFormat="1" ht="30" customHeight="1" x14ac:dyDescent="0.15">
      <c r="A682" s="58"/>
      <c r="B682" s="59" t="str">
        <f t="shared" si="60"/>
        <v/>
      </c>
      <c r="C682" s="83" t="str">
        <f t="shared" si="61"/>
        <v/>
      </c>
      <c r="D682" s="44"/>
      <c r="E682" s="45"/>
      <c r="F682" s="44"/>
      <c r="G682" s="45"/>
      <c r="H682" s="45"/>
      <c r="I682" s="51"/>
      <c r="J682" s="44"/>
      <c r="K682" s="64" t="str">
        <f t="shared" si="62"/>
        <v/>
      </c>
      <c r="L682" s="75" t="str">
        <f>IFERROR(VLOOKUP(INDEX($H$8:$H$1009,ROW()-7,1),喪失理由リスト!$A$1:$D$14,2,FALSE),"")</f>
        <v/>
      </c>
      <c r="M682" s="84" t="str">
        <f t="shared" si="63"/>
        <v/>
      </c>
      <c r="N682" s="70" t="str">
        <f>IF($H682=喪失理由リスト!$A$3,1,IF($H682=喪失理由リスト!$A$4,2,IF($H682=喪失理由リスト!$A$5,3,IF($H682=喪失理由リスト!$A$6,4,IF($H682=喪失理由リスト!$A$7,5,IF($H682=喪失理由リスト!$A$9,6,""))))))</f>
        <v/>
      </c>
      <c r="O682" s="87" t="str">
        <f t="shared" si="64"/>
        <v/>
      </c>
      <c r="P682" s="67" t="str">
        <f t="shared" si="65"/>
        <v/>
      </c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</row>
    <row r="683" spans="1:27" s="54" customFormat="1" ht="30" customHeight="1" x14ac:dyDescent="0.15">
      <c r="A683" s="58"/>
      <c r="B683" s="59" t="str">
        <f t="shared" si="60"/>
        <v/>
      </c>
      <c r="C683" s="83" t="str">
        <f t="shared" si="61"/>
        <v/>
      </c>
      <c r="D683" s="44"/>
      <c r="E683" s="45"/>
      <c r="F683" s="44"/>
      <c r="G683" s="45"/>
      <c r="H683" s="45"/>
      <c r="I683" s="51"/>
      <c r="J683" s="44"/>
      <c r="K683" s="64" t="str">
        <f t="shared" si="62"/>
        <v/>
      </c>
      <c r="L683" s="75" t="str">
        <f>IFERROR(VLOOKUP(INDEX($H$8:$H$1009,ROW()-7,1),喪失理由リスト!$A$1:$D$14,2,FALSE),"")</f>
        <v/>
      </c>
      <c r="M683" s="84" t="str">
        <f t="shared" si="63"/>
        <v/>
      </c>
      <c r="N683" s="70" t="str">
        <f>IF($H683=喪失理由リスト!$A$3,1,IF($H683=喪失理由リスト!$A$4,2,IF($H683=喪失理由リスト!$A$5,3,IF($H683=喪失理由リスト!$A$6,4,IF($H683=喪失理由リスト!$A$7,5,IF($H683=喪失理由リスト!$A$9,6,""))))))</f>
        <v/>
      </c>
      <c r="O683" s="87" t="str">
        <f t="shared" si="64"/>
        <v/>
      </c>
      <c r="P683" s="67" t="str">
        <f t="shared" si="65"/>
        <v/>
      </c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</row>
    <row r="684" spans="1:27" s="54" customFormat="1" ht="30" customHeight="1" x14ac:dyDescent="0.15">
      <c r="A684" s="58"/>
      <c r="B684" s="59" t="str">
        <f t="shared" si="60"/>
        <v/>
      </c>
      <c r="C684" s="83" t="str">
        <f t="shared" si="61"/>
        <v/>
      </c>
      <c r="D684" s="44"/>
      <c r="E684" s="45"/>
      <c r="F684" s="44"/>
      <c r="G684" s="45"/>
      <c r="H684" s="45"/>
      <c r="I684" s="51"/>
      <c r="J684" s="44"/>
      <c r="K684" s="64" t="str">
        <f t="shared" si="62"/>
        <v/>
      </c>
      <c r="L684" s="75" t="str">
        <f>IFERROR(VLOOKUP(INDEX($H$8:$H$1009,ROW()-7,1),喪失理由リスト!$A$1:$D$14,2,FALSE),"")</f>
        <v/>
      </c>
      <c r="M684" s="84" t="str">
        <f t="shared" si="63"/>
        <v/>
      </c>
      <c r="N684" s="70" t="str">
        <f>IF($H684=喪失理由リスト!$A$3,1,IF($H684=喪失理由リスト!$A$4,2,IF($H684=喪失理由リスト!$A$5,3,IF($H684=喪失理由リスト!$A$6,4,IF($H684=喪失理由リスト!$A$7,5,IF($H684=喪失理由リスト!$A$9,6,""))))))</f>
        <v/>
      </c>
      <c r="O684" s="87" t="str">
        <f t="shared" si="64"/>
        <v/>
      </c>
      <c r="P684" s="67" t="str">
        <f t="shared" si="65"/>
        <v/>
      </c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</row>
    <row r="685" spans="1:27" s="54" customFormat="1" ht="30" customHeight="1" x14ac:dyDescent="0.15">
      <c r="A685" s="58"/>
      <c r="B685" s="59" t="str">
        <f t="shared" si="60"/>
        <v/>
      </c>
      <c r="C685" s="83" t="str">
        <f t="shared" si="61"/>
        <v/>
      </c>
      <c r="D685" s="44"/>
      <c r="E685" s="45"/>
      <c r="F685" s="44"/>
      <c r="G685" s="45"/>
      <c r="H685" s="45"/>
      <c r="I685" s="51"/>
      <c r="J685" s="44"/>
      <c r="K685" s="64" t="str">
        <f t="shared" si="62"/>
        <v/>
      </c>
      <c r="L685" s="75" t="str">
        <f>IFERROR(VLOOKUP(INDEX($H$8:$H$1009,ROW()-7,1),喪失理由リスト!$A$1:$D$14,2,FALSE),"")</f>
        <v/>
      </c>
      <c r="M685" s="84" t="str">
        <f t="shared" si="63"/>
        <v/>
      </c>
      <c r="N685" s="70" t="str">
        <f>IF($H685=喪失理由リスト!$A$3,1,IF($H685=喪失理由リスト!$A$4,2,IF($H685=喪失理由リスト!$A$5,3,IF($H685=喪失理由リスト!$A$6,4,IF($H685=喪失理由リスト!$A$7,5,IF($H685=喪失理由リスト!$A$9,6,""))))))</f>
        <v/>
      </c>
      <c r="O685" s="87" t="str">
        <f t="shared" si="64"/>
        <v/>
      </c>
      <c r="P685" s="67" t="str">
        <f t="shared" si="65"/>
        <v/>
      </c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</row>
    <row r="686" spans="1:27" s="54" customFormat="1" ht="30" customHeight="1" x14ac:dyDescent="0.15">
      <c r="A686" s="58"/>
      <c r="B686" s="59" t="str">
        <f t="shared" si="60"/>
        <v/>
      </c>
      <c r="C686" s="83" t="str">
        <f t="shared" si="61"/>
        <v/>
      </c>
      <c r="D686" s="44"/>
      <c r="E686" s="45"/>
      <c r="F686" s="44"/>
      <c r="G686" s="45"/>
      <c r="H686" s="45"/>
      <c r="I686" s="51"/>
      <c r="J686" s="44"/>
      <c r="K686" s="64" t="str">
        <f t="shared" si="62"/>
        <v/>
      </c>
      <c r="L686" s="75" t="str">
        <f>IFERROR(VLOOKUP(INDEX($H$8:$H$1009,ROW()-7,1),喪失理由リスト!$A$1:$D$14,2,FALSE),"")</f>
        <v/>
      </c>
      <c r="M686" s="84" t="str">
        <f t="shared" si="63"/>
        <v/>
      </c>
      <c r="N686" s="70" t="str">
        <f>IF($H686=喪失理由リスト!$A$3,1,IF($H686=喪失理由リスト!$A$4,2,IF($H686=喪失理由リスト!$A$5,3,IF($H686=喪失理由リスト!$A$6,4,IF($H686=喪失理由リスト!$A$7,5,IF($H686=喪失理由リスト!$A$9,6,""))))))</f>
        <v/>
      </c>
      <c r="O686" s="87" t="str">
        <f t="shared" si="64"/>
        <v/>
      </c>
      <c r="P686" s="67" t="str">
        <f t="shared" si="65"/>
        <v/>
      </c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</row>
    <row r="687" spans="1:27" s="54" customFormat="1" ht="30" customHeight="1" x14ac:dyDescent="0.15">
      <c r="A687" s="58"/>
      <c r="B687" s="59" t="str">
        <f t="shared" si="60"/>
        <v/>
      </c>
      <c r="C687" s="83" t="str">
        <f t="shared" si="61"/>
        <v/>
      </c>
      <c r="D687" s="44"/>
      <c r="E687" s="45"/>
      <c r="F687" s="44"/>
      <c r="G687" s="45"/>
      <c r="H687" s="45"/>
      <c r="I687" s="51"/>
      <c r="J687" s="44"/>
      <c r="K687" s="64" t="str">
        <f t="shared" si="62"/>
        <v/>
      </c>
      <c r="L687" s="75" t="str">
        <f>IFERROR(VLOOKUP(INDEX($H$8:$H$1009,ROW()-7,1),喪失理由リスト!$A$1:$D$14,2,FALSE),"")</f>
        <v/>
      </c>
      <c r="M687" s="84" t="str">
        <f t="shared" si="63"/>
        <v/>
      </c>
      <c r="N687" s="70" t="str">
        <f>IF($H687=喪失理由リスト!$A$3,1,IF($H687=喪失理由リスト!$A$4,2,IF($H687=喪失理由リスト!$A$5,3,IF($H687=喪失理由リスト!$A$6,4,IF($H687=喪失理由リスト!$A$7,5,IF($H687=喪失理由リスト!$A$9,6,""))))))</f>
        <v/>
      </c>
      <c r="O687" s="87" t="str">
        <f t="shared" si="64"/>
        <v/>
      </c>
      <c r="P687" s="67" t="str">
        <f t="shared" si="65"/>
        <v/>
      </c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</row>
    <row r="688" spans="1:27" s="54" customFormat="1" ht="30" customHeight="1" x14ac:dyDescent="0.15">
      <c r="A688" s="58"/>
      <c r="B688" s="59" t="str">
        <f t="shared" si="60"/>
        <v/>
      </c>
      <c r="C688" s="83" t="str">
        <f t="shared" si="61"/>
        <v/>
      </c>
      <c r="D688" s="44"/>
      <c r="E688" s="45"/>
      <c r="F688" s="44"/>
      <c r="G688" s="45"/>
      <c r="H688" s="45"/>
      <c r="I688" s="51"/>
      <c r="J688" s="44"/>
      <c r="K688" s="64" t="str">
        <f t="shared" si="62"/>
        <v/>
      </c>
      <c r="L688" s="75" t="str">
        <f>IFERROR(VLOOKUP(INDEX($H$8:$H$1009,ROW()-7,1),喪失理由リスト!$A$1:$D$14,2,FALSE),"")</f>
        <v/>
      </c>
      <c r="M688" s="84" t="str">
        <f t="shared" si="63"/>
        <v/>
      </c>
      <c r="N688" s="70" t="str">
        <f>IF($H688=喪失理由リスト!$A$3,1,IF($H688=喪失理由リスト!$A$4,2,IF($H688=喪失理由リスト!$A$5,3,IF($H688=喪失理由リスト!$A$6,4,IF($H688=喪失理由リスト!$A$7,5,IF($H688=喪失理由リスト!$A$9,6,""))))))</f>
        <v/>
      </c>
      <c r="O688" s="87" t="str">
        <f t="shared" si="64"/>
        <v/>
      </c>
      <c r="P688" s="67" t="str">
        <f t="shared" si="65"/>
        <v/>
      </c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</row>
    <row r="689" spans="1:27" s="54" customFormat="1" ht="30" customHeight="1" x14ac:dyDescent="0.15">
      <c r="A689" s="58"/>
      <c r="B689" s="59" t="str">
        <f t="shared" si="60"/>
        <v/>
      </c>
      <c r="C689" s="83" t="str">
        <f t="shared" si="61"/>
        <v/>
      </c>
      <c r="D689" s="44"/>
      <c r="E689" s="45"/>
      <c r="F689" s="44"/>
      <c r="G689" s="45"/>
      <c r="H689" s="45"/>
      <c r="I689" s="51"/>
      <c r="J689" s="44"/>
      <c r="K689" s="64" t="str">
        <f t="shared" si="62"/>
        <v/>
      </c>
      <c r="L689" s="75" t="str">
        <f>IFERROR(VLOOKUP(INDEX($H$8:$H$1009,ROW()-7,1),喪失理由リスト!$A$1:$D$14,2,FALSE),"")</f>
        <v/>
      </c>
      <c r="M689" s="84" t="str">
        <f t="shared" si="63"/>
        <v/>
      </c>
      <c r="N689" s="70" t="str">
        <f>IF($H689=喪失理由リスト!$A$3,1,IF($H689=喪失理由リスト!$A$4,2,IF($H689=喪失理由リスト!$A$5,3,IF($H689=喪失理由リスト!$A$6,4,IF($H689=喪失理由リスト!$A$7,5,IF($H689=喪失理由リスト!$A$9,6,""))))))</f>
        <v/>
      </c>
      <c r="O689" s="87" t="str">
        <f t="shared" si="64"/>
        <v/>
      </c>
      <c r="P689" s="67" t="str">
        <f t="shared" si="65"/>
        <v/>
      </c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</row>
    <row r="690" spans="1:27" s="54" customFormat="1" ht="30" customHeight="1" x14ac:dyDescent="0.15">
      <c r="A690" s="58"/>
      <c r="B690" s="59" t="str">
        <f t="shared" si="60"/>
        <v/>
      </c>
      <c r="C690" s="83" t="str">
        <f t="shared" si="61"/>
        <v/>
      </c>
      <c r="D690" s="44"/>
      <c r="E690" s="45"/>
      <c r="F690" s="44"/>
      <c r="G690" s="45"/>
      <c r="H690" s="45"/>
      <c r="I690" s="51"/>
      <c r="J690" s="44"/>
      <c r="K690" s="64" t="str">
        <f t="shared" si="62"/>
        <v/>
      </c>
      <c r="L690" s="75" t="str">
        <f>IFERROR(VLOOKUP(INDEX($H$8:$H$1009,ROW()-7,1),喪失理由リスト!$A$1:$D$14,2,FALSE),"")</f>
        <v/>
      </c>
      <c r="M690" s="84" t="str">
        <f t="shared" si="63"/>
        <v/>
      </c>
      <c r="N690" s="70" t="str">
        <f>IF($H690=喪失理由リスト!$A$3,1,IF($H690=喪失理由リスト!$A$4,2,IF($H690=喪失理由リスト!$A$5,3,IF($H690=喪失理由リスト!$A$6,4,IF($H690=喪失理由リスト!$A$7,5,IF($H690=喪失理由リスト!$A$9,6,""))))))</f>
        <v/>
      </c>
      <c r="O690" s="87" t="str">
        <f t="shared" si="64"/>
        <v/>
      </c>
      <c r="P690" s="67" t="str">
        <f t="shared" si="65"/>
        <v/>
      </c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</row>
    <row r="691" spans="1:27" s="54" customFormat="1" ht="30" customHeight="1" x14ac:dyDescent="0.15">
      <c r="A691" s="58"/>
      <c r="B691" s="59" t="str">
        <f t="shared" si="60"/>
        <v/>
      </c>
      <c r="C691" s="83" t="str">
        <f t="shared" si="61"/>
        <v/>
      </c>
      <c r="D691" s="44"/>
      <c r="E691" s="45"/>
      <c r="F691" s="44"/>
      <c r="G691" s="45"/>
      <c r="H691" s="45"/>
      <c r="I691" s="51"/>
      <c r="J691" s="44"/>
      <c r="K691" s="64" t="str">
        <f t="shared" si="62"/>
        <v/>
      </c>
      <c r="L691" s="75" t="str">
        <f>IFERROR(VLOOKUP(INDEX($H$8:$H$1009,ROW()-7,1),喪失理由リスト!$A$1:$D$14,2,FALSE),"")</f>
        <v/>
      </c>
      <c r="M691" s="84" t="str">
        <f t="shared" si="63"/>
        <v/>
      </c>
      <c r="N691" s="70" t="str">
        <f>IF($H691=喪失理由リスト!$A$3,1,IF($H691=喪失理由リスト!$A$4,2,IF($H691=喪失理由リスト!$A$5,3,IF($H691=喪失理由リスト!$A$6,4,IF($H691=喪失理由リスト!$A$7,5,IF($H691=喪失理由リスト!$A$9,6,""))))))</f>
        <v/>
      </c>
      <c r="O691" s="87" t="str">
        <f t="shared" si="64"/>
        <v/>
      </c>
      <c r="P691" s="67" t="str">
        <f t="shared" si="65"/>
        <v/>
      </c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</row>
    <row r="692" spans="1:27" s="54" customFormat="1" ht="30" customHeight="1" x14ac:dyDescent="0.15">
      <c r="A692" s="58"/>
      <c r="B692" s="59" t="str">
        <f t="shared" si="60"/>
        <v/>
      </c>
      <c r="C692" s="83" t="str">
        <f t="shared" si="61"/>
        <v/>
      </c>
      <c r="D692" s="44"/>
      <c r="E692" s="45"/>
      <c r="F692" s="44"/>
      <c r="G692" s="45"/>
      <c r="H692" s="45"/>
      <c r="I692" s="51"/>
      <c r="J692" s="44"/>
      <c r="K692" s="64" t="str">
        <f t="shared" si="62"/>
        <v/>
      </c>
      <c r="L692" s="75" t="str">
        <f>IFERROR(VLOOKUP(INDEX($H$8:$H$1009,ROW()-7,1),喪失理由リスト!$A$1:$D$14,2,FALSE),"")</f>
        <v/>
      </c>
      <c r="M692" s="84" t="str">
        <f t="shared" si="63"/>
        <v/>
      </c>
      <c r="N692" s="70" t="str">
        <f>IF($H692=喪失理由リスト!$A$3,1,IF($H692=喪失理由リスト!$A$4,2,IF($H692=喪失理由リスト!$A$5,3,IF($H692=喪失理由リスト!$A$6,4,IF($H692=喪失理由リスト!$A$7,5,IF($H692=喪失理由リスト!$A$9,6,""))))))</f>
        <v/>
      </c>
      <c r="O692" s="87" t="str">
        <f t="shared" si="64"/>
        <v/>
      </c>
      <c r="P692" s="67" t="str">
        <f t="shared" si="65"/>
        <v/>
      </c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</row>
    <row r="693" spans="1:27" s="54" customFormat="1" ht="30" customHeight="1" x14ac:dyDescent="0.15">
      <c r="A693" s="58"/>
      <c r="B693" s="59" t="str">
        <f t="shared" si="60"/>
        <v/>
      </c>
      <c r="C693" s="83" t="str">
        <f t="shared" si="61"/>
        <v/>
      </c>
      <c r="D693" s="44"/>
      <c r="E693" s="45"/>
      <c r="F693" s="44"/>
      <c r="G693" s="45"/>
      <c r="H693" s="45"/>
      <c r="I693" s="51"/>
      <c r="J693" s="44"/>
      <c r="K693" s="64" t="str">
        <f t="shared" si="62"/>
        <v/>
      </c>
      <c r="L693" s="75" t="str">
        <f>IFERROR(VLOOKUP(INDEX($H$8:$H$1009,ROW()-7,1),喪失理由リスト!$A$1:$D$14,2,FALSE),"")</f>
        <v/>
      </c>
      <c r="M693" s="84" t="str">
        <f t="shared" si="63"/>
        <v/>
      </c>
      <c r="N693" s="70" t="str">
        <f>IF($H693=喪失理由リスト!$A$3,1,IF($H693=喪失理由リスト!$A$4,2,IF($H693=喪失理由リスト!$A$5,3,IF($H693=喪失理由リスト!$A$6,4,IF($H693=喪失理由リスト!$A$7,5,IF($H693=喪失理由リスト!$A$9,6,""))))))</f>
        <v/>
      </c>
      <c r="O693" s="87" t="str">
        <f t="shared" si="64"/>
        <v/>
      </c>
      <c r="P693" s="67" t="str">
        <f t="shared" si="65"/>
        <v/>
      </c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</row>
    <row r="694" spans="1:27" s="54" customFormat="1" ht="30" customHeight="1" x14ac:dyDescent="0.15">
      <c r="A694" s="58"/>
      <c r="B694" s="59" t="str">
        <f t="shared" si="60"/>
        <v/>
      </c>
      <c r="C694" s="83" t="str">
        <f t="shared" si="61"/>
        <v/>
      </c>
      <c r="D694" s="44"/>
      <c r="E694" s="45"/>
      <c r="F694" s="44"/>
      <c r="G694" s="45"/>
      <c r="H694" s="45"/>
      <c r="I694" s="51"/>
      <c r="J694" s="44"/>
      <c r="K694" s="64" t="str">
        <f t="shared" si="62"/>
        <v/>
      </c>
      <c r="L694" s="75" t="str">
        <f>IFERROR(VLOOKUP(INDEX($H$8:$H$1009,ROW()-7,1),喪失理由リスト!$A$1:$D$14,2,FALSE),"")</f>
        <v/>
      </c>
      <c r="M694" s="84" t="str">
        <f t="shared" si="63"/>
        <v/>
      </c>
      <c r="N694" s="70" t="str">
        <f>IF($H694=喪失理由リスト!$A$3,1,IF($H694=喪失理由リスト!$A$4,2,IF($H694=喪失理由リスト!$A$5,3,IF($H694=喪失理由リスト!$A$6,4,IF($H694=喪失理由リスト!$A$7,5,IF($H694=喪失理由リスト!$A$9,6,""))))))</f>
        <v/>
      </c>
      <c r="O694" s="87" t="str">
        <f t="shared" si="64"/>
        <v/>
      </c>
      <c r="P694" s="67" t="str">
        <f t="shared" si="65"/>
        <v/>
      </c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</row>
    <row r="695" spans="1:27" s="54" customFormat="1" ht="30" customHeight="1" x14ac:dyDescent="0.15">
      <c r="A695" s="58"/>
      <c r="B695" s="59" t="str">
        <f t="shared" si="60"/>
        <v/>
      </c>
      <c r="C695" s="83" t="str">
        <f t="shared" si="61"/>
        <v/>
      </c>
      <c r="D695" s="44"/>
      <c r="E695" s="45"/>
      <c r="F695" s="44"/>
      <c r="G695" s="45"/>
      <c r="H695" s="45"/>
      <c r="I695" s="51"/>
      <c r="J695" s="44"/>
      <c r="K695" s="64" t="str">
        <f t="shared" si="62"/>
        <v/>
      </c>
      <c r="L695" s="75" t="str">
        <f>IFERROR(VLOOKUP(INDEX($H$8:$H$1009,ROW()-7,1),喪失理由リスト!$A$1:$D$14,2,FALSE),"")</f>
        <v/>
      </c>
      <c r="M695" s="84" t="str">
        <f t="shared" si="63"/>
        <v/>
      </c>
      <c r="N695" s="70" t="str">
        <f>IF($H695=喪失理由リスト!$A$3,1,IF($H695=喪失理由リスト!$A$4,2,IF($H695=喪失理由リスト!$A$5,3,IF($H695=喪失理由リスト!$A$6,4,IF($H695=喪失理由リスト!$A$7,5,IF($H695=喪失理由リスト!$A$9,6,""))))))</f>
        <v/>
      </c>
      <c r="O695" s="87" t="str">
        <f t="shared" si="64"/>
        <v/>
      </c>
      <c r="P695" s="67" t="str">
        <f t="shared" si="65"/>
        <v/>
      </c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</row>
    <row r="696" spans="1:27" s="54" customFormat="1" ht="30" customHeight="1" x14ac:dyDescent="0.15">
      <c r="A696" s="58"/>
      <c r="B696" s="59" t="str">
        <f t="shared" si="60"/>
        <v/>
      </c>
      <c r="C696" s="83" t="str">
        <f t="shared" si="61"/>
        <v/>
      </c>
      <c r="D696" s="44"/>
      <c r="E696" s="45"/>
      <c r="F696" s="44"/>
      <c r="G696" s="45"/>
      <c r="H696" s="45"/>
      <c r="I696" s="51"/>
      <c r="J696" s="44"/>
      <c r="K696" s="64" t="str">
        <f t="shared" si="62"/>
        <v/>
      </c>
      <c r="L696" s="75" t="str">
        <f>IFERROR(VLOOKUP(INDEX($H$8:$H$1009,ROW()-7,1),喪失理由リスト!$A$1:$D$14,2,FALSE),"")</f>
        <v/>
      </c>
      <c r="M696" s="84" t="str">
        <f t="shared" si="63"/>
        <v/>
      </c>
      <c r="N696" s="70" t="str">
        <f>IF($H696=喪失理由リスト!$A$3,1,IF($H696=喪失理由リスト!$A$4,2,IF($H696=喪失理由リスト!$A$5,3,IF($H696=喪失理由リスト!$A$6,4,IF($H696=喪失理由リスト!$A$7,5,IF($H696=喪失理由リスト!$A$9,6,""))))))</f>
        <v/>
      </c>
      <c r="O696" s="87" t="str">
        <f t="shared" si="64"/>
        <v/>
      </c>
      <c r="P696" s="67" t="str">
        <f t="shared" si="65"/>
        <v/>
      </c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</row>
    <row r="697" spans="1:27" s="54" customFormat="1" ht="30" customHeight="1" x14ac:dyDescent="0.15">
      <c r="A697" s="58"/>
      <c r="B697" s="59" t="str">
        <f t="shared" si="60"/>
        <v/>
      </c>
      <c r="C697" s="83" t="str">
        <f t="shared" si="61"/>
        <v/>
      </c>
      <c r="D697" s="44"/>
      <c r="E697" s="45"/>
      <c r="F697" s="44"/>
      <c r="G697" s="45"/>
      <c r="H697" s="45"/>
      <c r="I697" s="51"/>
      <c r="J697" s="44"/>
      <c r="K697" s="64" t="str">
        <f t="shared" si="62"/>
        <v/>
      </c>
      <c r="L697" s="75" t="str">
        <f>IFERROR(VLOOKUP(INDEX($H$8:$H$1009,ROW()-7,1),喪失理由リスト!$A$1:$D$14,2,FALSE),"")</f>
        <v/>
      </c>
      <c r="M697" s="84" t="str">
        <f t="shared" si="63"/>
        <v/>
      </c>
      <c r="N697" s="70" t="str">
        <f>IF($H697=喪失理由リスト!$A$3,1,IF($H697=喪失理由リスト!$A$4,2,IF($H697=喪失理由リスト!$A$5,3,IF($H697=喪失理由リスト!$A$6,4,IF($H697=喪失理由リスト!$A$7,5,IF($H697=喪失理由リスト!$A$9,6,""))))))</f>
        <v/>
      </c>
      <c r="O697" s="87" t="str">
        <f t="shared" si="64"/>
        <v/>
      </c>
      <c r="P697" s="67" t="str">
        <f t="shared" si="65"/>
        <v/>
      </c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</row>
    <row r="698" spans="1:27" s="54" customFormat="1" ht="30" customHeight="1" x14ac:dyDescent="0.15">
      <c r="A698" s="58"/>
      <c r="B698" s="59" t="str">
        <f t="shared" si="60"/>
        <v/>
      </c>
      <c r="C698" s="83" t="str">
        <f t="shared" si="61"/>
        <v/>
      </c>
      <c r="D698" s="44"/>
      <c r="E698" s="45"/>
      <c r="F698" s="44"/>
      <c r="G698" s="45"/>
      <c r="H698" s="45"/>
      <c r="I698" s="51"/>
      <c r="J698" s="44"/>
      <c r="K698" s="64" t="str">
        <f t="shared" si="62"/>
        <v/>
      </c>
      <c r="L698" s="75" t="str">
        <f>IFERROR(VLOOKUP(INDEX($H$8:$H$1009,ROW()-7,1),喪失理由リスト!$A$1:$D$14,2,FALSE),"")</f>
        <v/>
      </c>
      <c r="M698" s="84" t="str">
        <f t="shared" si="63"/>
        <v/>
      </c>
      <c r="N698" s="70" t="str">
        <f>IF($H698=喪失理由リスト!$A$3,1,IF($H698=喪失理由リスト!$A$4,2,IF($H698=喪失理由リスト!$A$5,3,IF($H698=喪失理由リスト!$A$6,4,IF($H698=喪失理由リスト!$A$7,5,IF($H698=喪失理由リスト!$A$9,6,""))))))</f>
        <v/>
      </c>
      <c r="O698" s="87" t="str">
        <f t="shared" si="64"/>
        <v/>
      </c>
      <c r="P698" s="67" t="str">
        <f t="shared" si="65"/>
        <v/>
      </c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</row>
    <row r="699" spans="1:27" s="54" customFormat="1" ht="30" customHeight="1" x14ac:dyDescent="0.15">
      <c r="A699" s="58"/>
      <c r="B699" s="59" t="str">
        <f t="shared" si="60"/>
        <v/>
      </c>
      <c r="C699" s="83" t="str">
        <f t="shared" si="61"/>
        <v/>
      </c>
      <c r="D699" s="44"/>
      <c r="E699" s="45"/>
      <c r="F699" s="44"/>
      <c r="G699" s="45"/>
      <c r="H699" s="45"/>
      <c r="I699" s="51"/>
      <c r="J699" s="44"/>
      <c r="K699" s="64" t="str">
        <f t="shared" si="62"/>
        <v/>
      </c>
      <c r="L699" s="75" t="str">
        <f>IFERROR(VLOOKUP(INDEX($H$8:$H$1009,ROW()-7,1),喪失理由リスト!$A$1:$D$14,2,FALSE),"")</f>
        <v/>
      </c>
      <c r="M699" s="84" t="str">
        <f t="shared" si="63"/>
        <v/>
      </c>
      <c r="N699" s="70" t="str">
        <f>IF($H699=喪失理由リスト!$A$3,1,IF($H699=喪失理由リスト!$A$4,2,IF($H699=喪失理由リスト!$A$5,3,IF($H699=喪失理由リスト!$A$6,4,IF($H699=喪失理由リスト!$A$7,5,IF($H699=喪失理由リスト!$A$9,6,""))))))</f>
        <v/>
      </c>
      <c r="O699" s="87" t="str">
        <f t="shared" si="64"/>
        <v/>
      </c>
      <c r="P699" s="67" t="str">
        <f t="shared" si="65"/>
        <v/>
      </c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</row>
    <row r="700" spans="1:27" s="54" customFormat="1" ht="30" customHeight="1" x14ac:dyDescent="0.15">
      <c r="A700" s="58"/>
      <c r="B700" s="59" t="str">
        <f t="shared" si="60"/>
        <v/>
      </c>
      <c r="C700" s="83" t="str">
        <f t="shared" si="61"/>
        <v/>
      </c>
      <c r="D700" s="44"/>
      <c r="E700" s="45"/>
      <c r="F700" s="44"/>
      <c r="G700" s="45"/>
      <c r="H700" s="45"/>
      <c r="I700" s="51"/>
      <c r="J700" s="44"/>
      <c r="K700" s="64" t="str">
        <f t="shared" si="62"/>
        <v/>
      </c>
      <c r="L700" s="75" t="str">
        <f>IFERROR(VLOOKUP(INDEX($H$8:$H$1009,ROW()-7,1),喪失理由リスト!$A$1:$D$14,2,FALSE),"")</f>
        <v/>
      </c>
      <c r="M700" s="84" t="str">
        <f t="shared" si="63"/>
        <v/>
      </c>
      <c r="N700" s="70" t="str">
        <f>IF($H700=喪失理由リスト!$A$3,1,IF($H700=喪失理由リスト!$A$4,2,IF($H700=喪失理由リスト!$A$5,3,IF($H700=喪失理由リスト!$A$6,4,IF($H700=喪失理由リスト!$A$7,5,IF($H700=喪失理由リスト!$A$9,6,""))))))</f>
        <v/>
      </c>
      <c r="O700" s="87" t="str">
        <f t="shared" si="64"/>
        <v/>
      </c>
      <c r="P700" s="67" t="str">
        <f t="shared" si="65"/>
        <v/>
      </c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</row>
    <row r="701" spans="1:27" s="54" customFormat="1" ht="30" customHeight="1" x14ac:dyDescent="0.15">
      <c r="A701" s="58"/>
      <c r="B701" s="59" t="str">
        <f t="shared" si="60"/>
        <v/>
      </c>
      <c r="C701" s="83" t="str">
        <f t="shared" si="61"/>
        <v/>
      </c>
      <c r="D701" s="44"/>
      <c r="E701" s="45"/>
      <c r="F701" s="44"/>
      <c r="G701" s="45"/>
      <c r="H701" s="45"/>
      <c r="I701" s="51"/>
      <c r="J701" s="44"/>
      <c r="K701" s="64" t="str">
        <f t="shared" si="62"/>
        <v/>
      </c>
      <c r="L701" s="75" t="str">
        <f>IFERROR(VLOOKUP(INDEX($H$8:$H$1009,ROW()-7,1),喪失理由リスト!$A$1:$D$14,2,FALSE),"")</f>
        <v/>
      </c>
      <c r="M701" s="84" t="str">
        <f t="shared" si="63"/>
        <v/>
      </c>
      <c r="N701" s="70" t="str">
        <f>IF($H701=喪失理由リスト!$A$3,1,IF($H701=喪失理由リスト!$A$4,2,IF($H701=喪失理由リスト!$A$5,3,IF($H701=喪失理由リスト!$A$6,4,IF($H701=喪失理由リスト!$A$7,5,IF($H701=喪失理由リスト!$A$9,6,""))))))</f>
        <v/>
      </c>
      <c r="O701" s="87" t="str">
        <f t="shared" si="64"/>
        <v/>
      </c>
      <c r="P701" s="67" t="str">
        <f t="shared" si="65"/>
        <v/>
      </c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</row>
    <row r="702" spans="1:27" s="54" customFormat="1" ht="30" customHeight="1" x14ac:dyDescent="0.15">
      <c r="A702" s="58"/>
      <c r="B702" s="59" t="str">
        <f t="shared" si="60"/>
        <v/>
      </c>
      <c r="C702" s="83" t="str">
        <f t="shared" si="61"/>
        <v/>
      </c>
      <c r="D702" s="44"/>
      <c r="E702" s="45"/>
      <c r="F702" s="44"/>
      <c r="G702" s="45"/>
      <c r="H702" s="45"/>
      <c r="I702" s="51"/>
      <c r="J702" s="44"/>
      <c r="K702" s="64" t="str">
        <f t="shared" si="62"/>
        <v/>
      </c>
      <c r="L702" s="75" t="str">
        <f>IFERROR(VLOOKUP(INDEX($H$8:$H$1009,ROW()-7,1),喪失理由リスト!$A$1:$D$14,2,FALSE),"")</f>
        <v/>
      </c>
      <c r="M702" s="84" t="str">
        <f t="shared" si="63"/>
        <v/>
      </c>
      <c r="N702" s="70" t="str">
        <f>IF($H702=喪失理由リスト!$A$3,1,IF($H702=喪失理由リスト!$A$4,2,IF($H702=喪失理由リスト!$A$5,3,IF($H702=喪失理由リスト!$A$6,4,IF($H702=喪失理由リスト!$A$7,5,IF($H702=喪失理由リスト!$A$9,6,""))))))</f>
        <v/>
      </c>
      <c r="O702" s="87" t="str">
        <f t="shared" si="64"/>
        <v/>
      </c>
      <c r="P702" s="67" t="str">
        <f t="shared" si="65"/>
        <v/>
      </c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</row>
    <row r="703" spans="1:27" s="54" customFormat="1" ht="30" customHeight="1" x14ac:dyDescent="0.15">
      <c r="A703" s="58"/>
      <c r="B703" s="59" t="str">
        <f t="shared" si="60"/>
        <v/>
      </c>
      <c r="C703" s="83" t="str">
        <f t="shared" si="61"/>
        <v/>
      </c>
      <c r="D703" s="44"/>
      <c r="E703" s="45"/>
      <c r="F703" s="44"/>
      <c r="G703" s="45"/>
      <c r="H703" s="45"/>
      <c r="I703" s="51"/>
      <c r="J703" s="44"/>
      <c r="K703" s="64" t="str">
        <f t="shared" si="62"/>
        <v/>
      </c>
      <c r="L703" s="75" t="str">
        <f>IFERROR(VLOOKUP(INDEX($H$8:$H$1009,ROW()-7,1),喪失理由リスト!$A$1:$D$14,2,FALSE),"")</f>
        <v/>
      </c>
      <c r="M703" s="84" t="str">
        <f t="shared" si="63"/>
        <v/>
      </c>
      <c r="N703" s="70" t="str">
        <f>IF($H703=喪失理由リスト!$A$3,1,IF($H703=喪失理由リスト!$A$4,2,IF($H703=喪失理由リスト!$A$5,3,IF($H703=喪失理由リスト!$A$6,4,IF($H703=喪失理由リスト!$A$7,5,IF($H703=喪失理由リスト!$A$9,6,""))))))</f>
        <v/>
      </c>
      <c r="O703" s="87" t="str">
        <f t="shared" si="64"/>
        <v/>
      </c>
      <c r="P703" s="67" t="str">
        <f t="shared" si="65"/>
        <v/>
      </c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</row>
    <row r="704" spans="1:27" s="54" customFormat="1" ht="30" customHeight="1" x14ac:dyDescent="0.15">
      <c r="A704" s="58"/>
      <c r="B704" s="59" t="str">
        <f t="shared" si="60"/>
        <v/>
      </c>
      <c r="C704" s="83" t="str">
        <f t="shared" si="61"/>
        <v/>
      </c>
      <c r="D704" s="44"/>
      <c r="E704" s="45"/>
      <c r="F704" s="44"/>
      <c r="G704" s="45"/>
      <c r="H704" s="45"/>
      <c r="I704" s="51"/>
      <c r="J704" s="44"/>
      <c r="K704" s="64" t="str">
        <f t="shared" si="62"/>
        <v/>
      </c>
      <c r="L704" s="75" t="str">
        <f>IFERROR(VLOOKUP(INDEX($H$8:$H$1009,ROW()-7,1),喪失理由リスト!$A$1:$D$14,2,FALSE),"")</f>
        <v/>
      </c>
      <c r="M704" s="84" t="str">
        <f t="shared" si="63"/>
        <v/>
      </c>
      <c r="N704" s="70" t="str">
        <f>IF($H704=喪失理由リスト!$A$3,1,IF($H704=喪失理由リスト!$A$4,2,IF($H704=喪失理由リスト!$A$5,3,IF($H704=喪失理由リスト!$A$6,4,IF($H704=喪失理由リスト!$A$7,5,IF($H704=喪失理由リスト!$A$9,6,""))))))</f>
        <v/>
      </c>
      <c r="O704" s="87" t="str">
        <f t="shared" si="64"/>
        <v/>
      </c>
      <c r="P704" s="67" t="str">
        <f t="shared" si="65"/>
        <v/>
      </c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</row>
    <row r="705" spans="1:27" s="54" customFormat="1" ht="30" customHeight="1" x14ac:dyDescent="0.15">
      <c r="A705" s="58"/>
      <c r="B705" s="59" t="str">
        <f t="shared" si="60"/>
        <v/>
      </c>
      <c r="C705" s="83" t="str">
        <f t="shared" si="61"/>
        <v/>
      </c>
      <c r="D705" s="44"/>
      <c r="E705" s="45"/>
      <c r="F705" s="44"/>
      <c r="G705" s="45"/>
      <c r="H705" s="45"/>
      <c r="I705" s="51"/>
      <c r="J705" s="44"/>
      <c r="K705" s="64" t="str">
        <f t="shared" si="62"/>
        <v/>
      </c>
      <c r="L705" s="75" t="str">
        <f>IFERROR(VLOOKUP(INDEX($H$8:$H$1009,ROW()-7,1),喪失理由リスト!$A$1:$D$14,2,FALSE),"")</f>
        <v/>
      </c>
      <c r="M705" s="84" t="str">
        <f t="shared" si="63"/>
        <v/>
      </c>
      <c r="N705" s="70" t="str">
        <f>IF($H705=喪失理由リスト!$A$3,1,IF($H705=喪失理由リスト!$A$4,2,IF($H705=喪失理由リスト!$A$5,3,IF($H705=喪失理由リスト!$A$6,4,IF($H705=喪失理由リスト!$A$7,5,IF($H705=喪失理由リスト!$A$9,6,""))))))</f>
        <v/>
      </c>
      <c r="O705" s="87" t="str">
        <f t="shared" si="64"/>
        <v/>
      </c>
      <c r="P705" s="67" t="str">
        <f t="shared" si="65"/>
        <v/>
      </c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</row>
    <row r="706" spans="1:27" s="54" customFormat="1" ht="30" customHeight="1" x14ac:dyDescent="0.15">
      <c r="A706" s="58"/>
      <c r="B706" s="59" t="str">
        <f t="shared" si="60"/>
        <v/>
      </c>
      <c r="C706" s="83" t="str">
        <f t="shared" si="61"/>
        <v/>
      </c>
      <c r="D706" s="44"/>
      <c r="E706" s="45"/>
      <c r="F706" s="44"/>
      <c r="G706" s="45"/>
      <c r="H706" s="45"/>
      <c r="I706" s="51"/>
      <c r="J706" s="44"/>
      <c r="K706" s="64" t="str">
        <f t="shared" si="62"/>
        <v/>
      </c>
      <c r="L706" s="75" t="str">
        <f>IFERROR(VLOOKUP(INDEX($H$8:$H$1009,ROW()-7,1),喪失理由リスト!$A$1:$D$14,2,FALSE),"")</f>
        <v/>
      </c>
      <c r="M706" s="84" t="str">
        <f t="shared" si="63"/>
        <v/>
      </c>
      <c r="N706" s="70" t="str">
        <f>IF($H706=喪失理由リスト!$A$3,1,IF($H706=喪失理由リスト!$A$4,2,IF($H706=喪失理由リスト!$A$5,3,IF($H706=喪失理由リスト!$A$6,4,IF($H706=喪失理由リスト!$A$7,5,IF($H706=喪失理由リスト!$A$9,6,""))))))</f>
        <v/>
      </c>
      <c r="O706" s="87" t="str">
        <f t="shared" si="64"/>
        <v/>
      </c>
      <c r="P706" s="67" t="str">
        <f t="shared" si="65"/>
        <v/>
      </c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</row>
    <row r="707" spans="1:27" s="54" customFormat="1" ht="30" customHeight="1" x14ac:dyDescent="0.15">
      <c r="A707" s="58"/>
      <c r="B707" s="59" t="str">
        <f t="shared" si="60"/>
        <v/>
      </c>
      <c r="C707" s="83" t="str">
        <f t="shared" si="61"/>
        <v/>
      </c>
      <c r="D707" s="44"/>
      <c r="E707" s="45"/>
      <c r="F707" s="44"/>
      <c r="G707" s="45"/>
      <c r="H707" s="45"/>
      <c r="I707" s="51"/>
      <c r="J707" s="44"/>
      <c r="K707" s="64" t="str">
        <f t="shared" si="62"/>
        <v/>
      </c>
      <c r="L707" s="75" t="str">
        <f>IFERROR(VLOOKUP(INDEX($H$8:$H$1009,ROW()-7,1),喪失理由リスト!$A$1:$D$14,2,FALSE),"")</f>
        <v/>
      </c>
      <c r="M707" s="84" t="str">
        <f t="shared" si="63"/>
        <v/>
      </c>
      <c r="N707" s="70" t="str">
        <f>IF($H707=喪失理由リスト!$A$3,1,IF($H707=喪失理由リスト!$A$4,2,IF($H707=喪失理由リスト!$A$5,3,IF($H707=喪失理由リスト!$A$6,4,IF($H707=喪失理由リスト!$A$7,5,IF($H707=喪失理由リスト!$A$9,6,""))))))</f>
        <v/>
      </c>
      <c r="O707" s="87" t="str">
        <f t="shared" si="64"/>
        <v/>
      </c>
      <c r="P707" s="67" t="str">
        <f t="shared" si="65"/>
        <v/>
      </c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</row>
    <row r="708" spans="1:27" s="54" customFormat="1" ht="30" customHeight="1" x14ac:dyDescent="0.15">
      <c r="A708" s="58"/>
      <c r="B708" s="59" t="str">
        <f t="shared" si="60"/>
        <v/>
      </c>
      <c r="C708" s="83" t="str">
        <f t="shared" si="61"/>
        <v/>
      </c>
      <c r="D708" s="44"/>
      <c r="E708" s="45"/>
      <c r="F708" s="44"/>
      <c r="G708" s="45"/>
      <c r="H708" s="45"/>
      <c r="I708" s="51"/>
      <c r="J708" s="44"/>
      <c r="K708" s="64" t="str">
        <f t="shared" si="62"/>
        <v/>
      </c>
      <c r="L708" s="75" t="str">
        <f>IFERROR(VLOOKUP(INDEX($H$8:$H$1009,ROW()-7,1),喪失理由リスト!$A$1:$D$14,2,FALSE),"")</f>
        <v/>
      </c>
      <c r="M708" s="84" t="str">
        <f t="shared" si="63"/>
        <v/>
      </c>
      <c r="N708" s="70" t="str">
        <f>IF($H708=喪失理由リスト!$A$3,1,IF($H708=喪失理由リスト!$A$4,2,IF($H708=喪失理由リスト!$A$5,3,IF($H708=喪失理由リスト!$A$6,4,IF($H708=喪失理由リスト!$A$7,5,IF($H708=喪失理由リスト!$A$9,6,""))))))</f>
        <v/>
      </c>
      <c r="O708" s="87" t="str">
        <f t="shared" si="64"/>
        <v/>
      </c>
      <c r="P708" s="67" t="str">
        <f t="shared" si="65"/>
        <v/>
      </c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</row>
    <row r="709" spans="1:27" s="54" customFormat="1" ht="30" customHeight="1" x14ac:dyDescent="0.15">
      <c r="A709" s="58"/>
      <c r="B709" s="59" t="str">
        <f t="shared" si="60"/>
        <v/>
      </c>
      <c r="C709" s="83" t="str">
        <f t="shared" si="61"/>
        <v/>
      </c>
      <c r="D709" s="44"/>
      <c r="E709" s="45"/>
      <c r="F709" s="44"/>
      <c r="G709" s="45"/>
      <c r="H709" s="45"/>
      <c r="I709" s="51"/>
      <c r="J709" s="44"/>
      <c r="K709" s="64" t="str">
        <f t="shared" si="62"/>
        <v/>
      </c>
      <c r="L709" s="75" t="str">
        <f>IFERROR(VLOOKUP(INDEX($H$8:$H$1009,ROW()-7,1),喪失理由リスト!$A$1:$D$14,2,FALSE),"")</f>
        <v/>
      </c>
      <c r="M709" s="84" t="str">
        <f t="shared" si="63"/>
        <v/>
      </c>
      <c r="N709" s="70" t="str">
        <f>IF($H709=喪失理由リスト!$A$3,1,IF($H709=喪失理由リスト!$A$4,2,IF($H709=喪失理由リスト!$A$5,3,IF($H709=喪失理由リスト!$A$6,4,IF($H709=喪失理由リスト!$A$7,5,IF($H709=喪失理由リスト!$A$9,6,""))))))</f>
        <v/>
      </c>
      <c r="O709" s="87" t="str">
        <f t="shared" si="64"/>
        <v/>
      </c>
      <c r="P709" s="67" t="str">
        <f t="shared" si="65"/>
        <v/>
      </c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</row>
    <row r="710" spans="1:27" s="54" customFormat="1" ht="30" customHeight="1" x14ac:dyDescent="0.15">
      <c r="A710" s="58"/>
      <c r="B710" s="59" t="str">
        <f t="shared" si="60"/>
        <v/>
      </c>
      <c r="C710" s="83" t="str">
        <f t="shared" si="61"/>
        <v/>
      </c>
      <c r="D710" s="44"/>
      <c r="E710" s="45"/>
      <c r="F710" s="44"/>
      <c r="G710" s="45"/>
      <c r="H710" s="45"/>
      <c r="I710" s="51"/>
      <c r="J710" s="44"/>
      <c r="K710" s="64" t="str">
        <f t="shared" si="62"/>
        <v/>
      </c>
      <c r="L710" s="75" t="str">
        <f>IFERROR(VLOOKUP(INDEX($H$8:$H$1009,ROW()-7,1),喪失理由リスト!$A$1:$D$14,2,FALSE),"")</f>
        <v/>
      </c>
      <c r="M710" s="84" t="str">
        <f t="shared" si="63"/>
        <v/>
      </c>
      <c r="N710" s="70" t="str">
        <f>IF($H710=喪失理由リスト!$A$3,1,IF($H710=喪失理由リスト!$A$4,2,IF($H710=喪失理由リスト!$A$5,3,IF($H710=喪失理由リスト!$A$6,4,IF($H710=喪失理由リスト!$A$7,5,IF($H710=喪失理由リスト!$A$9,6,""))))))</f>
        <v/>
      </c>
      <c r="O710" s="87" t="str">
        <f t="shared" si="64"/>
        <v/>
      </c>
      <c r="P710" s="67" t="str">
        <f t="shared" si="65"/>
        <v/>
      </c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</row>
    <row r="711" spans="1:27" s="54" customFormat="1" ht="30" customHeight="1" x14ac:dyDescent="0.15">
      <c r="A711" s="58"/>
      <c r="B711" s="59" t="str">
        <f t="shared" si="60"/>
        <v/>
      </c>
      <c r="C711" s="83" t="str">
        <f t="shared" si="61"/>
        <v/>
      </c>
      <c r="D711" s="44"/>
      <c r="E711" s="45"/>
      <c r="F711" s="44"/>
      <c r="G711" s="45"/>
      <c r="H711" s="45"/>
      <c r="I711" s="51"/>
      <c r="J711" s="44"/>
      <c r="K711" s="64" t="str">
        <f t="shared" si="62"/>
        <v/>
      </c>
      <c r="L711" s="75" t="str">
        <f>IFERROR(VLOOKUP(INDEX($H$8:$H$1009,ROW()-7,1),喪失理由リスト!$A$1:$D$14,2,FALSE),"")</f>
        <v/>
      </c>
      <c r="M711" s="84" t="str">
        <f t="shared" si="63"/>
        <v/>
      </c>
      <c r="N711" s="70" t="str">
        <f>IF($H711=喪失理由リスト!$A$3,1,IF($H711=喪失理由リスト!$A$4,2,IF($H711=喪失理由リスト!$A$5,3,IF($H711=喪失理由リスト!$A$6,4,IF($H711=喪失理由リスト!$A$7,5,IF($H711=喪失理由リスト!$A$9,6,""))))))</f>
        <v/>
      </c>
      <c r="O711" s="87" t="str">
        <f t="shared" si="64"/>
        <v/>
      </c>
      <c r="P711" s="67" t="str">
        <f t="shared" si="65"/>
        <v/>
      </c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</row>
    <row r="712" spans="1:27" s="54" customFormat="1" ht="30" customHeight="1" x14ac:dyDescent="0.15">
      <c r="A712" s="58"/>
      <c r="B712" s="59" t="str">
        <f t="shared" si="60"/>
        <v/>
      </c>
      <c r="C712" s="83" t="str">
        <f t="shared" si="61"/>
        <v/>
      </c>
      <c r="D712" s="44"/>
      <c r="E712" s="45"/>
      <c r="F712" s="44"/>
      <c r="G712" s="45"/>
      <c r="H712" s="45"/>
      <c r="I712" s="51"/>
      <c r="J712" s="44"/>
      <c r="K712" s="64" t="str">
        <f t="shared" si="62"/>
        <v/>
      </c>
      <c r="L712" s="75" t="str">
        <f>IFERROR(VLOOKUP(INDEX($H$8:$H$1009,ROW()-7,1),喪失理由リスト!$A$1:$D$14,2,FALSE),"")</f>
        <v/>
      </c>
      <c r="M712" s="84" t="str">
        <f t="shared" si="63"/>
        <v/>
      </c>
      <c r="N712" s="70" t="str">
        <f>IF($H712=喪失理由リスト!$A$3,1,IF($H712=喪失理由リスト!$A$4,2,IF($H712=喪失理由リスト!$A$5,3,IF($H712=喪失理由リスト!$A$6,4,IF($H712=喪失理由リスト!$A$7,5,IF($H712=喪失理由リスト!$A$9,6,""))))))</f>
        <v/>
      </c>
      <c r="O712" s="87" t="str">
        <f t="shared" si="64"/>
        <v/>
      </c>
      <c r="P712" s="67" t="str">
        <f t="shared" si="65"/>
        <v/>
      </c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</row>
    <row r="713" spans="1:27" s="54" customFormat="1" ht="30" customHeight="1" x14ac:dyDescent="0.15">
      <c r="A713" s="58"/>
      <c r="B713" s="59" t="str">
        <f t="shared" ref="B713:B776" si="66">IFERROR(IF(B712-1&lt;1,"",B712-1),"")</f>
        <v/>
      </c>
      <c r="C713" s="83" t="str">
        <f t="shared" ref="C713:C776" si="67">IF(ISERROR(VALUE($E$4)),"",IF(ROW()-7&lt;=IF($E$4="",0,VALUE($E$4)),ROW()-7,""))</f>
        <v/>
      </c>
      <c r="D713" s="44"/>
      <c r="E713" s="45"/>
      <c r="F713" s="44"/>
      <c r="G713" s="45"/>
      <c r="H713" s="45"/>
      <c r="I713" s="51"/>
      <c r="J713" s="44"/>
      <c r="K713" s="64" t="str">
        <f t="shared" ref="K713:K776" si="68">IF(INDEX($I$8:$L$1009,ROW()-7,1)&lt;&gt;"",IF(INDEX($I$8:$L$1009,ROW()-7,4)=6,INDEX($I$8:$L$1009,ROW()-7,1)-1,IF(INDEX($I$8:$L$1009,ROW()-7,4)=1,INDEX($I$8:$L$1009,ROW()-7,1)+1,IF(INDEX($I$8:$L$1009,ROW()-7,4)=2,INDEX($I$8:$L$1009,ROW()-7,1)+1,IF(INDEX($I$8:$L$1009,ROW()-7,4)=3,INDEX($I$8:$L$1009,ROW()-7,1)+1,IF(INDEX($I$8:$L$1009,ROW()-7,4)=4,INDEX($I$8:$L$1009,ROW()-7,1)+1,IF(INDEX($I$8:$L$1009,ROW()-7,4)=5,INDEX($I$8:$L$1009,ROW()-7,1)+1,IF(INDEX($I$8:$L$1009,ROW()-7,4)=7,INDEX($I$8:$L$1009,ROW()-7,1)+1,""))))))),"")</f>
        <v/>
      </c>
      <c r="L713" s="75" t="str">
        <f>IFERROR(VLOOKUP(INDEX($H$8:$H$1009,ROW()-7,1),喪失理由リスト!$A$1:$D$14,2,FALSE),"")</f>
        <v/>
      </c>
      <c r="M713" s="84" t="str">
        <f t="shared" ref="M713:M776" si="69">IF(C713&lt;&gt;"",IF(INDEX($O$8:$O$1009,ROW()-7,1)="","企業事業所コードを入力してください。",IF(LEN(INDEX($O$8:$P$1009,ROW()-7,1))&lt;&gt;10,"企業事業所コードは10桁で入力してください。",IF(INDEX($O$8:$P$1009,ROW()-7,2)&lt;&gt;"",IF(LEN(INDEX($O$8:$P$1009,ROW()-7,2))&lt;&gt;10,"加入者コードは10桁で入力してください。",""),""))),"")</f>
        <v/>
      </c>
      <c r="N713" s="70" t="str">
        <f>IF($H713=喪失理由リスト!$A$3,1,IF($H713=喪失理由リスト!$A$4,2,IF($H713=喪失理由リスト!$A$5,3,IF($H713=喪失理由リスト!$A$6,4,IF($H713=喪失理由リスト!$A$7,5,IF($H713=喪失理由リスト!$A$9,6,""))))))</f>
        <v/>
      </c>
      <c r="O713" s="87" t="str">
        <f t="shared" ref="O713:O776" si="70">SUBSTITUTE(SUBSTITUTE(CLEAN(INDEX($D$8:$D$1009,ROW()-7,1))," ",""),"　","")</f>
        <v/>
      </c>
      <c r="P713" s="67" t="str">
        <f t="shared" ref="P713:P776" si="71">SUBSTITUTE(SUBSTITUTE(CLEAN(INDEX($F$8:$F$1009,ROW()-7,1))," ",""),"　","")</f>
        <v/>
      </c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</row>
    <row r="714" spans="1:27" s="54" customFormat="1" ht="30" customHeight="1" x14ac:dyDescent="0.15">
      <c r="A714" s="58"/>
      <c r="B714" s="59" t="str">
        <f t="shared" si="66"/>
        <v/>
      </c>
      <c r="C714" s="83" t="str">
        <f t="shared" si="67"/>
        <v/>
      </c>
      <c r="D714" s="44"/>
      <c r="E714" s="45"/>
      <c r="F714" s="44"/>
      <c r="G714" s="45"/>
      <c r="H714" s="45"/>
      <c r="I714" s="51"/>
      <c r="J714" s="44"/>
      <c r="K714" s="64" t="str">
        <f t="shared" si="68"/>
        <v/>
      </c>
      <c r="L714" s="75" t="str">
        <f>IFERROR(VLOOKUP(INDEX($H$8:$H$1009,ROW()-7,1),喪失理由リスト!$A$1:$D$14,2,FALSE),"")</f>
        <v/>
      </c>
      <c r="M714" s="84" t="str">
        <f t="shared" si="69"/>
        <v/>
      </c>
      <c r="N714" s="70" t="str">
        <f>IF($H714=喪失理由リスト!$A$3,1,IF($H714=喪失理由リスト!$A$4,2,IF($H714=喪失理由リスト!$A$5,3,IF($H714=喪失理由リスト!$A$6,4,IF($H714=喪失理由リスト!$A$7,5,IF($H714=喪失理由リスト!$A$9,6,""))))))</f>
        <v/>
      </c>
      <c r="O714" s="87" t="str">
        <f t="shared" si="70"/>
        <v/>
      </c>
      <c r="P714" s="67" t="str">
        <f t="shared" si="71"/>
        <v/>
      </c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</row>
    <row r="715" spans="1:27" s="54" customFormat="1" ht="30" customHeight="1" x14ac:dyDescent="0.15">
      <c r="A715" s="58"/>
      <c r="B715" s="59" t="str">
        <f t="shared" si="66"/>
        <v/>
      </c>
      <c r="C715" s="83" t="str">
        <f t="shared" si="67"/>
        <v/>
      </c>
      <c r="D715" s="44"/>
      <c r="E715" s="45"/>
      <c r="F715" s="44"/>
      <c r="G715" s="45"/>
      <c r="H715" s="45"/>
      <c r="I715" s="51"/>
      <c r="J715" s="44"/>
      <c r="K715" s="64" t="str">
        <f t="shared" si="68"/>
        <v/>
      </c>
      <c r="L715" s="75" t="str">
        <f>IFERROR(VLOOKUP(INDEX($H$8:$H$1009,ROW()-7,1),喪失理由リスト!$A$1:$D$14,2,FALSE),"")</f>
        <v/>
      </c>
      <c r="M715" s="84" t="str">
        <f t="shared" si="69"/>
        <v/>
      </c>
      <c r="N715" s="70" t="str">
        <f>IF($H715=喪失理由リスト!$A$3,1,IF($H715=喪失理由リスト!$A$4,2,IF($H715=喪失理由リスト!$A$5,3,IF($H715=喪失理由リスト!$A$6,4,IF($H715=喪失理由リスト!$A$7,5,IF($H715=喪失理由リスト!$A$9,6,""))))))</f>
        <v/>
      </c>
      <c r="O715" s="87" t="str">
        <f t="shared" si="70"/>
        <v/>
      </c>
      <c r="P715" s="67" t="str">
        <f t="shared" si="71"/>
        <v/>
      </c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</row>
    <row r="716" spans="1:27" s="54" customFormat="1" ht="30" customHeight="1" x14ac:dyDescent="0.15">
      <c r="A716" s="58"/>
      <c r="B716" s="59" t="str">
        <f t="shared" si="66"/>
        <v/>
      </c>
      <c r="C716" s="83" t="str">
        <f t="shared" si="67"/>
        <v/>
      </c>
      <c r="D716" s="44"/>
      <c r="E716" s="45"/>
      <c r="F716" s="44"/>
      <c r="G716" s="45"/>
      <c r="H716" s="45"/>
      <c r="I716" s="51"/>
      <c r="J716" s="44"/>
      <c r="K716" s="64" t="str">
        <f t="shared" si="68"/>
        <v/>
      </c>
      <c r="L716" s="75" t="str">
        <f>IFERROR(VLOOKUP(INDEX($H$8:$H$1009,ROW()-7,1),喪失理由リスト!$A$1:$D$14,2,FALSE),"")</f>
        <v/>
      </c>
      <c r="M716" s="84" t="str">
        <f t="shared" si="69"/>
        <v/>
      </c>
      <c r="N716" s="70" t="str">
        <f>IF($H716=喪失理由リスト!$A$3,1,IF($H716=喪失理由リスト!$A$4,2,IF($H716=喪失理由リスト!$A$5,3,IF($H716=喪失理由リスト!$A$6,4,IF($H716=喪失理由リスト!$A$7,5,IF($H716=喪失理由リスト!$A$9,6,""))))))</f>
        <v/>
      </c>
      <c r="O716" s="87" t="str">
        <f t="shared" si="70"/>
        <v/>
      </c>
      <c r="P716" s="67" t="str">
        <f t="shared" si="71"/>
        <v/>
      </c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</row>
    <row r="717" spans="1:27" s="54" customFormat="1" ht="30" customHeight="1" x14ac:dyDescent="0.15">
      <c r="A717" s="58"/>
      <c r="B717" s="59" t="str">
        <f t="shared" si="66"/>
        <v/>
      </c>
      <c r="C717" s="83" t="str">
        <f t="shared" si="67"/>
        <v/>
      </c>
      <c r="D717" s="44"/>
      <c r="E717" s="45"/>
      <c r="F717" s="44"/>
      <c r="G717" s="45"/>
      <c r="H717" s="45"/>
      <c r="I717" s="51"/>
      <c r="J717" s="44"/>
      <c r="K717" s="64" t="str">
        <f t="shared" si="68"/>
        <v/>
      </c>
      <c r="L717" s="75" t="str">
        <f>IFERROR(VLOOKUP(INDEX($H$8:$H$1009,ROW()-7,1),喪失理由リスト!$A$1:$D$14,2,FALSE),"")</f>
        <v/>
      </c>
      <c r="M717" s="84" t="str">
        <f t="shared" si="69"/>
        <v/>
      </c>
      <c r="N717" s="70" t="str">
        <f>IF($H717=喪失理由リスト!$A$3,1,IF($H717=喪失理由リスト!$A$4,2,IF($H717=喪失理由リスト!$A$5,3,IF($H717=喪失理由リスト!$A$6,4,IF($H717=喪失理由リスト!$A$7,5,IF($H717=喪失理由リスト!$A$9,6,""))))))</f>
        <v/>
      </c>
      <c r="O717" s="87" t="str">
        <f t="shared" si="70"/>
        <v/>
      </c>
      <c r="P717" s="67" t="str">
        <f t="shared" si="71"/>
        <v/>
      </c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</row>
    <row r="718" spans="1:27" s="54" customFormat="1" ht="30" customHeight="1" x14ac:dyDescent="0.15">
      <c r="A718" s="58"/>
      <c r="B718" s="59" t="str">
        <f t="shared" si="66"/>
        <v/>
      </c>
      <c r="C718" s="83" t="str">
        <f t="shared" si="67"/>
        <v/>
      </c>
      <c r="D718" s="44"/>
      <c r="E718" s="45"/>
      <c r="F718" s="44"/>
      <c r="G718" s="45"/>
      <c r="H718" s="45"/>
      <c r="I718" s="51"/>
      <c r="J718" s="44"/>
      <c r="K718" s="64" t="str">
        <f t="shared" si="68"/>
        <v/>
      </c>
      <c r="L718" s="75" t="str">
        <f>IFERROR(VLOOKUP(INDEX($H$8:$H$1009,ROW()-7,1),喪失理由リスト!$A$1:$D$14,2,FALSE),"")</f>
        <v/>
      </c>
      <c r="M718" s="84" t="str">
        <f t="shared" si="69"/>
        <v/>
      </c>
      <c r="N718" s="70" t="str">
        <f>IF($H718=喪失理由リスト!$A$3,1,IF($H718=喪失理由リスト!$A$4,2,IF($H718=喪失理由リスト!$A$5,3,IF($H718=喪失理由リスト!$A$6,4,IF($H718=喪失理由リスト!$A$7,5,IF($H718=喪失理由リスト!$A$9,6,""))))))</f>
        <v/>
      </c>
      <c r="O718" s="87" t="str">
        <f t="shared" si="70"/>
        <v/>
      </c>
      <c r="P718" s="67" t="str">
        <f t="shared" si="71"/>
        <v/>
      </c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</row>
    <row r="719" spans="1:27" s="54" customFormat="1" ht="30" customHeight="1" x14ac:dyDescent="0.15">
      <c r="A719" s="58"/>
      <c r="B719" s="59" t="str">
        <f t="shared" si="66"/>
        <v/>
      </c>
      <c r="C719" s="83" t="str">
        <f t="shared" si="67"/>
        <v/>
      </c>
      <c r="D719" s="44"/>
      <c r="E719" s="45"/>
      <c r="F719" s="44"/>
      <c r="G719" s="45"/>
      <c r="H719" s="45"/>
      <c r="I719" s="51"/>
      <c r="J719" s="44"/>
      <c r="K719" s="64" t="str">
        <f t="shared" si="68"/>
        <v/>
      </c>
      <c r="L719" s="75" t="str">
        <f>IFERROR(VLOOKUP(INDEX($H$8:$H$1009,ROW()-7,1),喪失理由リスト!$A$1:$D$14,2,FALSE),"")</f>
        <v/>
      </c>
      <c r="M719" s="84" t="str">
        <f t="shared" si="69"/>
        <v/>
      </c>
      <c r="N719" s="70" t="str">
        <f>IF($H719=喪失理由リスト!$A$3,1,IF($H719=喪失理由リスト!$A$4,2,IF($H719=喪失理由リスト!$A$5,3,IF($H719=喪失理由リスト!$A$6,4,IF($H719=喪失理由リスト!$A$7,5,IF($H719=喪失理由リスト!$A$9,6,""))))))</f>
        <v/>
      </c>
      <c r="O719" s="87" t="str">
        <f t="shared" si="70"/>
        <v/>
      </c>
      <c r="P719" s="67" t="str">
        <f t="shared" si="71"/>
        <v/>
      </c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</row>
    <row r="720" spans="1:27" s="54" customFormat="1" ht="30" customHeight="1" x14ac:dyDescent="0.15">
      <c r="A720" s="58"/>
      <c r="B720" s="59" t="str">
        <f t="shared" si="66"/>
        <v/>
      </c>
      <c r="C720" s="83" t="str">
        <f t="shared" si="67"/>
        <v/>
      </c>
      <c r="D720" s="44"/>
      <c r="E720" s="45"/>
      <c r="F720" s="44"/>
      <c r="G720" s="45"/>
      <c r="H720" s="45"/>
      <c r="I720" s="51"/>
      <c r="J720" s="44"/>
      <c r="K720" s="64" t="str">
        <f t="shared" si="68"/>
        <v/>
      </c>
      <c r="L720" s="75" t="str">
        <f>IFERROR(VLOOKUP(INDEX($H$8:$H$1009,ROW()-7,1),喪失理由リスト!$A$1:$D$14,2,FALSE),"")</f>
        <v/>
      </c>
      <c r="M720" s="84" t="str">
        <f t="shared" si="69"/>
        <v/>
      </c>
      <c r="N720" s="70" t="str">
        <f>IF($H720=喪失理由リスト!$A$3,1,IF($H720=喪失理由リスト!$A$4,2,IF($H720=喪失理由リスト!$A$5,3,IF($H720=喪失理由リスト!$A$6,4,IF($H720=喪失理由リスト!$A$7,5,IF($H720=喪失理由リスト!$A$9,6,""))))))</f>
        <v/>
      </c>
      <c r="O720" s="87" t="str">
        <f t="shared" si="70"/>
        <v/>
      </c>
      <c r="P720" s="67" t="str">
        <f t="shared" si="71"/>
        <v/>
      </c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</row>
    <row r="721" spans="1:27" s="54" customFormat="1" ht="30" customHeight="1" x14ac:dyDescent="0.15">
      <c r="A721" s="58"/>
      <c r="B721" s="59" t="str">
        <f t="shared" si="66"/>
        <v/>
      </c>
      <c r="C721" s="83" t="str">
        <f t="shared" si="67"/>
        <v/>
      </c>
      <c r="D721" s="44"/>
      <c r="E721" s="45"/>
      <c r="F721" s="44"/>
      <c r="G721" s="45"/>
      <c r="H721" s="45"/>
      <c r="I721" s="51"/>
      <c r="J721" s="44"/>
      <c r="K721" s="64" t="str">
        <f t="shared" si="68"/>
        <v/>
      </c>
      <c r="L721" s="75" t="str">
        <f>IFERROR(VLOOKUP(INDEX($H$8:$H$1009,ROW()-7,1),喪失理由リスト!$A$1:$D$14,2,FALSE),"")</f>
        <v/>
      </c>
      <c r="M721" s="84" t="str">
        <f t="shared" si="69"/>
        <v/>
      </c>
      <c r="N721" s="70" t="str">
        <f>IF($H721=喪失理由リスト!$A$3,1,IF($H721=喪失理由リスト!$A$4,2,IF($H721=喪失理由リスト!$A$5,3,IF($H721=喪失理由リスト!$A$6,4,IF($H721=喪失理由リスト!$A$7,5,IF($H721=喪失理由リスト!$A$9,6,""))))))</f>
        <v/>
      </c>
      <c r="O721" s="87" t="str">
        <f t="shared" si="70"/>
        <v/>
      </c>
      <c r="P721" s="67" t="str">
        <f t="shared" si="71"/>
        <v/>
      </c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</row>
    <row r="722" spans="1:27" s="54" customFormat="1" ht="30" customHeight="1" x14ac:dyDescent="0.15">
      <c r="A722" s="58"/>
      <c r="B722" s="59" t="str">
        <f t="shared" si="66"/>
        <v/>
      </c>
      <c r="C722" s="83" t="str">
        <f t="shared" si="67"/>
        <v/>
      </c>
      <c r="D722" s="44"/>
      <c r="E722" s="45"/>
      <c r="F722" s="44"/>
      <c r="G722" s="45"/>
      <c r="H722" s="45"/>
      <c r="I722" s="51"/>
      <c r="J722" s="44"/>
      <c r="K722" s="64" t="str">
        <f t="shared" si="68"/>
        <v/>
      </c>
      <c r="L722" s="75" t="str">
        <f>IFERROR(VLOOKUP(INDEX($H$8:$H$1009,ROW()-7,1),喪失理由リスト!$A$1:$D$14,2,FALSE),"")</f>
        <v/>
      </c>
      <c r="M722" s="84" t="str">
        <f t="shared" si="69"/>
        <v/>
      </c>
      <c r="N722" s="70" t="str">
        <f>IF($H722=喪失理由リスト!$A$3,1,IF($H722=喪失理由リスト!$A$4,2,IF($H722=喪失理由リスト!$A$5,3,IF($H722=喪失理由リスト!$A$6,4,IF($H722=喪失理由リスト!$A$7,5,IF($H722=喪失理由リスト!$A$9,6,""))))))</f>
        <v/>
      </c>
      <c r="O722" s="87" t="str">
        <f t="shared" si="70"/>
        <v/>
      </c>
      <c r="P722" s="67" t="str">
        <f t="shared" si="71"/>
        <v/>
      </c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</row>
    <row r="723" spans="1:27" s="54" customFormat="1" ht="30" customHeight="1" x14ac:dyDescent="0.15">
      <c r="A723" s="58"/>
      <c r="B723" s="59" t="str">
        <f t="shared" si="66"/>
        <v/>
      </c>
      <c r="C723" s="83" t="str">
        <f t="shared" si="67"/>
        <v/>
      </c>
      <c r="D723" s="44"/>
      <c r="E723" s="45"/>
      <c r="F723" s="44"/>
      <c r="G723" s="45"/>
      <c r="H723" s="45"/>
      <c r="I723" s="51"/>
      <c r="J723" s="44"/>
      <c r="K723" s="64" t="str">
        <f t="shared" si="68"/>
        <v/>
      </c>
      <c r="L723" s="75" t="str">
        <f>IFERROR(VLOOKUP(INDEX($H$8:$H$1009,ROW()-7,1),喪失理由リスト!$A$1:$D$14,2,FALSE),"")</f>
        <v/>
      </c>
      <c r="M723" s="84" t="str">
        <f t="shared" si="69"/>
        <v/>
      </c>
      <c r="N723" s="70" t="str">
        <f>IF($H723=喪失理由リスト!$A$3,1,IF($H723=喪失理由リスト!$A$4,2,IF($H723=喪失理由リスト!$A$5,3,IF($H723=喪失理由リスト!$A$6,4,IF($H723=喪失理由リスト!$A$7,5,IF($H723=喪失理由リスト!$A$9,6,""))))))</f>
        <v/>
      </c>
      <c r="O723" s="87" t="str">
        <f t="shared" si="70"/>
        <v/>
      </c>
      <c r="P723" s="67" t="str">
        <f t="shared" si="71"/>
        <v/>
      </c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</row>
    <row r="724" spans="1:27" s="54" customFormat="1" ht="30" customHeight="1" x14ac:dyDescent="0.15">
      <c r="A724" s="58"/>
      <c r="B724" s="59" t="str">
        <f t="shared" si="66"/>
        <v/>
      </c>
      <c r="C724" s="83" t="str">
        <f t="shared" si="67"/>
        <v/>
      </c>
      <c r="D724" s="44"/>
      <c r="E724" s="45"/>
      <c r="F724" s="44"/>
      <c r="G724" s="45"/>
      <c r="H724" s="45"/>
      <c r="I724" s="51"/>
      <c r="J724" s="44"/>
      <c r="K724" s="64" t="str">
        <f t="shared" si="68"/>
        <v/>
      </c>
      <c r="L724" s="75" t="str">
        <f>IFERROR(VLOOKUP(INDEX($H$8:$H$1009,ROW()-7,1),喪失理由リスト!$A$1:$D$14,2,FALSE),"")</f>
        <v/>
      </c>
      <c r="M724" s="84" t="str">
        <f t="shared" si="69"/>
        <v/>
      </c>
      <c r="N724" s="70" t="str">
        <f>IF($H724=喪失理由リスト!$A$3,1,IF($H724=喪失理由リスト!$A$4,2,IF($H724=喪失理由リスト!$A$5,3,IF($H724=喪失理由リスト!$A$6,4,IF($H724=喪失理由リスト!$A$7,5,IF($H724=喪失理由リスト!$A$9,6,""))))))</f>
        <v/>
      </c>
      <c r="O724" s="87" t="str">
        <f t="shared" si="70"/>
        <v/>
      </c>
      <c r="P724" s="67" t="str">
        <f t="shared" si="71"/>
        <v/>
      </c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</row>
    <row r="725" spans="1:27" s="54" customFormat="1" ht="30" customHeight="1" x14ac:dyDescent="0.15">
      <c r="A725" s="58"/>
      <c r="B725" s="59" t="str">
        <f t="shared" si="66"/>
        <v/>
      </c>
      <c r="C725" s="83" t="str">
        <f t="shared" si="67"/>
        <v/>
      </c>
      <c r="D725" s="44"/>
      <c r="E725" s="45"/>
      <c r="F725" s="44"/>
      <c r="G725" s="45"/>
      <c r="H725" s="45"/>
      <c r="I725" s="51"/>
      <c r="J725" s="44"/>
      <c r="K725" s="64" t="str">
        <f t="shared" si="68"/>
        <v/>
      </c>
      <c r="L725" s="75" t="str">
        <f>IFERROR(VLOOKUP(INDEX($H$8:$H$1009,ROW()-7,1),喪失理由リスト!$A$1:$D$14,2,FALSE),"")</f>
        <v/>
      </c>
      <c r="M725" s="84" t="str">
        <f t="shared" si="69"/>
        <v/>
      </c>
      <c r="N725" s="70" t="str">
        <f>IF($H725=喪失理由リスト!$A$3,1,IF($H725=喪失理由リスト!$A$4,2,IF($H725=喪失理由リスト!$A$5,3,IF($H725=喪失理由リスト!$A$6,4,IF($H725=喪失理由リスト!$A$7,5,IF($H725=喪失理由リスト!$A$9,6,""))))))</f>
        <v/>
      </c>
      <c r="O725" s="87" t="str">
        <f t="shared" si="70"/>
        <v/>
      </c>
      <c r="P725" s="67" t="str">
        <f t="shared" si="71"/>
        <v/>
      </c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</row>
    <row r="726" spans="1:27" s="54" customFormat="1" ht="30" customHeight="1" x14ac:dyDescent="0.15">
      <c r="A726" s="58"/>
      <c r="B726" s="59" t="str">
        <f t="shared" si="66"/>
        <v/>
      </c>
      <c r="C726" s="83" t="str">
        <f t="shared" si="67"/>
        <v/>
      </c>
      <c r="D726" s="44"/>
      <c r="E726" s="45"/>
      <c r="F726" s="44"/>
      <c r="G726" s="45"/>
      <c r="H726" s="45"/>
      <c r="I726" s="51"/>
      <c r="J726" s="44"/>
      <c r="K726" s="64" t="str">
        <f t="shared" si="68"/>
        <v/>
      </c>
      <c r="L726" s="75" t="str">
        <f>IFERROR(VLOOKUP(INDEX($H$8:$H$1009,ROW()-7,1),喪失理由リスト!$A$1:$D$14,2,FALSE),"")</f>
        <v/>
      </c>
      <c r="M726" s="84" t="str">
        <f t="shared" si="69"/>
        <v/>
      </c>
      <c r="N726" s="70" t="str">
        <f>IF($H726=喪失理由リスト!$A$3,1,IF($H726=喪失理由リスト!$A$4,2,IF($H726=喪失理由リスト!$A$5,3,IF($H726=喪失理由リスト!$A$6,4,IF($H726=喪失理由リスト!$A$7,5,IF($H726=喪失理由リスト!$A$9,6,""))))))</f>
        <v/>
      </c>
      <c r="O726" s="87" t="str">
        <f t="shared" si="70"/>
        <v/>
      </c>
      <c r="P726" s="67" t="str">
        <f t="shared" si="71"/>
        <v/>
      </c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</row>
    <row r="727" spans="1:27" s="54" customFormat="1" ht="30" customHeight="1" x14ac:dyDescent="0.15">
      <c r="A727" s="58"/>
      <c r="B727" s="59" t="str">
        <f t="shared" si="66"/>
        <v/>
      </c>
      <c r="C727" s="83" t="str">
        <f t="shared" si="67"/>
        <v/>
      </c>
      <c r="D727" s="44"/>
      <c r="E727" s="45"/>
      <c r="F727" s="44"/>
      <c r="G727" s="45"/>
      <c r="H727" s="45"/>
      <c r="I727" s="51"/>
      <c r="J727" s="44"/>
      <c r="K727" s="64" t="str">
        <f t="shared" si="68"/>
        <v/>
      </c>
      <c r="L727" s="75" t="str">
        <f>IFERROR(VLOOKUP(INDEX($H$8:$H$1009,ROW()-7,1),喪失理由リスト!$A$1:$D$14,2,FALSE),"")</f>
        <v/>
      </c>
      <c r="M727" s="84" t="str">
        <f t="shared" si="69"/>
        <v/>
      </c>
      <c r="N727" s="70" t="str">
        <f>IF($H727=喪失理由リスト!$A$3,1,IF($H727=喪失理由リスト!$A$4,2,IF($H727=喪失理由リスト!$A$5,3,IF($H727=喪失理由リスト!$A$6,4,IF($H727=喪失理由リスト!$A$7,5,IF($H727=喪失理由リスト!$A$9,6,""))))))</f>
        <v/>
      </c>
      <c r="O727" s="87" t="str">
        <f t="shared" si="70"/>
        <v/>
      </c>
      <c r="P727" s="67" t="str">
        <f t="shared" si="71"/>
        <v/>
      </c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</row>
    <row r="728" spans="1:27" s="54" customFormat="1" ht="30" customHeight="1" x14ac:dyDescent="0.15">
      <c r="A728" s="58"/>
      <c r="B728" s="59" t="str">
        <f t="shared" si="66"/>
        <v/>
      </c>
      <c r="C728" s="83" t="str">
        <f t="shared" si="67"/>
        <v/>
      </c>
      <c r="D728" s="44"/>
      <c r="E728" s="45"/>
      <c r="F728" s="44"/>
      <c r="G728" s="45"/>
      <c r="H728" s="45"/>
      <c r="I728" s="51"/>
      <c r="J728" s="44"/>
      <c r="K728" s="64" t="str">
        <f t="shared" si="68"/>
        <v/>
      </c>
      <c r="L728" s="75" t="str">
        <f>IFERROR(VLOOKUP(INDEX($H$8:$H$1009,ROW()-7,1),喪失理由リスト!$A$1:$D$14,2,FALSE),"")</f>
        <v/>
      </c>
      <c r="M728" s="84" t="str">
        <f t="shared" si="69"/>
        <v/>
      </c>
      <c r="N728" s="70" t="str">
        <f>IF($H728=喪失理由リスト!$A$3,1,IF($H728=喪失理由リスト!$A$4,2,IF($H728=喪失理由リスト!$A$5,3,IF($H728=喪失理由リスト!$A$6,4,IF($H728=喪失理由リスト!$A$7,5,IF($H728=喪失理由リスト!$A$9,6,""))))))</f>
        <v/>
      </c>
      <c r="O728" s="87" t="str">
        <f t="shared" si="70"/>
        <v/>
      </c>
      <c r="P728" s="67" t="str">
        <f t="shared" si="71"/>
        <v/>
      </c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</row>
    <row r="729" spans="1:27" s="54" customFormat="1" ht="30" customHeight="1" x14ac:dyDescent="0.15">
      <c r="A729" s="58"/>
      <c r="B729" s="59" t="str">
        <f t="shared" si="66"/>
        <v/>
      </c>
      <c r="C729" s="83" t="str">
        <f t="shared" si="67"/>
        <v/>
      </c>
      <c r="D729" s="44"/>
      <c r="E729" s="45"/>
      <c r="F729" s="44"/>
      <c r="G729" s="45"/>
      <c r="H729" s="45"/>
      <c r="I729" s="51"/>
      <c r="J729" s="44"/>
      <c r="K729" s="64" t="str">
        <f t="shared" si="68"/>
        <v/>
      </c>
      <c r="L729" s="75" t="str">
        <f>IFERROR(VLOOKUP(INDEX($H$8:$H$1009,ROW()-7,1),喪失理由リスト!$A$1:$D$14,2,FALSE),"")</f>
        <v/>
      </c>
      <c r="M729" s="84" t="str">
        <f t="shared" si="69"/>
        <v/>
      </c>
      <c r="N729" s="70" t="str">
        <f>IF($H729=喪失理由リスト!$A$3,1,IF($H729=喪失理由リスト!$A$4,2,IF($H729=喪失理由リスト!$A$5,3,IF($H729=喪失理由リスト!$A$6,4,IF($H729=喪失理由リスト!$A$7,5,IF($H729=喪失理由リスト!$A$9,6,""))))))</f>
        <v/>
      </c>
      <c r="O729" s="87" t="str">
        <f t="shared" si="70"/>
        <v/>
      </c>
      <c r="P729" s="67" t="str">
        <f t="shared" si="71"/>
        <v/>
      </c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</row>
    <row r="730" spans="1:27" s="54" customFormat="1" ht="30" customHeight="1" x14ac:dyDescent="0.15">
      <c r="A730" s="58"/>
      <c r="B730" s="59" t="str">
        <f t="shared" si="66"/>
        <v/>
      </c>
      <c r="C730" s="83" t="str">
        <f t="shared" si="67"/>
        <v/>
      </c>
      <c r="D730" s="44"/>
      <c r="E730" s="45"/>
      <c r="F730" s="44"/>
      <c r="G730" s="45"/>
      <c r="H730" s="45"/>
      <c r="I730" s="51"/>
      <c r="J730" s="44"/>
      <c r="K730" s="64" t="str">
        <f t="shared" si="68"/>
        <v/>
      </c>
      <c r="L730" s="75" t="str">
        <f>IFERROR(VLOOKUP(INDEX($H$8:$H$1009,ROW()-7,1),喪失理由リスト!$A$1:$D$14,2,FALSE),"")</f>
        <v/>
      </c>
      <c r="M730" s="84" t="str">
        <f t="shared" si="69"/>
        <v/>
      </c>
      <c r="N730" s="70" t="str">
        <f>IF($H730=喪失理由リスト!$A$3,1,IF($H730=喪失理由リスト!$A$4,2,IF($H730=喪失理由リスト!$A$5,3,IF($H730=喪失理由リスト!$A$6,4,IF($H730=喪失理由リスト!$A$7,5,IF($H730=喪失理由リスト!$A$9,6,""))))))</f>
        <v/>
      </c>
      <c r="O730" s="87" t="str">
        <f t="shared" si="70"/>
        <v/>
      </c>
      <c r="P730" s="67" t="str">
        <f t="shared" si="71"/>
        <v/>
      </c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</row>
    <row r="731" spans="1:27" s="54" customFormat="1" ht="30" customHeight="1" x14ac:dyDescent="0.15">
      <c r="A731" s="58"/>
      <c r="B731" s="59" t="str">
        <f t="shared" si="66"/>
        <v/>
      </c>
      <c r="C731" s="83" t="str">
        <f t="shared" si="67"/>
        <v/>
      </c>
      <c r="D731" s="44"/>
      <c r="E731" s="45"/>
      <c r="F731" s="44"/>
      <c r="G731" s="45"/>
      <c r="H731" s="45"/>
      <c r="I731" s="51"/>
      <c r="J731" s="44"/>
      <c r="K731" s="64" t="str">
        <f t="shared" si="68"/>
        <v/>
      </c>
      <c r="L731" s="75" t="str">
        <f>IFERROR(VLOOKUP(INDEX($H$8:$H$1009,ROW()-7,1),喪失理由リスト!$A$1:$D$14,2,FALSE),"")</f>
        <v/>
      </c>
      <c r="M731" s="84" t="str">
        <f t="shared" si="69"/>
        <v/>
      </c>
      <c r="N731" s="70" t="str">
        <f>IF($H731=喪失理由リスト!$A$3,1,IF($H731=喪失理由リスト!$A$4,2,IF($H731=喪失理由リスト!$A$5,3,IF($H731=喪失理由リスト!$A$6,4,IF($H731=喪失理由リスト!$A$7,5,IF($H731=喪失理由リスト!$A$9,6,""))))))</f>
        <v/>
      </c>
      <c r="O731" s="87" t="str">
        <f t="shared" si="70"/>
        <v/>
      </c>
      <c r="P731" s="67" t="str">
        <f t="shared" si="71"/>
        <v/>
      </c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</row>
    <row r="732" spans="1:27" s="54" customFormat="1" ht="30" customHeight="1" x14ac:dyDescent="0.15">
      <c r="A732" s="58"/>
      <c r="B732" s="59" t="str">
        <f t="shared" si="66"/>
        <v/>
      </c>
      <c r="C732" s="83" t="str">
        <f t="shared" si="67"/>
        <v/>
      </c>
      <c r="D732" s="44"/>
      <c r="E732" s="45"/>
      <c r="F732" s="44"/>
      <c r="G732" s="45"/>
      <c r="H732" s="45"/>
      <c r="I732" s="51"/>
      <c r="J732" s="44"/>
      <c r="K732" s="64" t="str">
        <f t="shared" si="68"/>
        <v/>
      </c>
      <c r="L732" s="75" t="str">
        <f>IFERROR(VLOOKUP(INDEX($H$8:$H$1009,ROW()-7,1),喪失理由リスト!$A$1:$D$14,2,FALSE),"")</f>
        <v/>
      </c>
      <c r="M732" s="84" t="str">
        <f t="shared" si="69"/>
        <v/>
      </c>
      <c r="N732" s="70" t="str">
        <f>IF($H732=喪失理由リスト!$A$3,1,IF($H732=喪失理由リスト!$A$4,2,IF($H732=喪失理由リスト!$A$5,3,IF($H732=喪失理由リスト!$A$6,4,IF($H732=喪失理由リスト!$A$7,5,IF($H732=喪失理由リスト!$A$9,6,""))))))</f>
        <v/>
      </c>
      <c r="O732" s="87" t="str">
        <f t="shared" si="70"/>
        <v/>
      </c>
      <c r="P732" s="67" t="str">
        <f t="shared" si="71"/>
        <v/>
      </c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</row>
    <row r="733" spans="1:27" s="54" customFormat="1" ht="30" customHeight="1" x14ac:dyDescent="0.15">
      <c r="A733" s="58"/>
      <c r="B733" s="59" t="str">
        <f t="shared" si="66"/>
        <v/>
      </c>
      <c r="C733" s="83" t="str">
        <f t="shared" si="67"/>
        <v/>
      </c>
      <c r="D733" s="44"/>
      <c r="E733" s="45"/>
      <c r="F733" s="44"/>
      <c r="G733" s="45"/>
      <c r="H733" s="45"/>
      <c r="I733" s="51"/>
      <c r="J733" s="44"/>
      <c r="K733" s="64" t="str">
        <f t="shared" si="68"/>
        <v/>
      </c>
      <c r="L733" s="75" t="str">
        <f>IFERROR(VLOOKUP(INDEX($H$8:$H$1009,ROW()-7,1),喪失理由リスト!$A$1:$D$14,2,FALSE),"")</f>
        <v/>
      </c>
      <c r="M733" s="84" t="str">
        <f t="shared" si="69"/>
        <v/>
      </c>
      <c r="N733" s="70" t="str">
        <f>IF($H733=喪失理由リスト!$A$3,1,IF($H733=喪失理由リスト!$A$4,2,IF($H733=喪失理由リスト!$A$5,3,IF($H733=喪失理由リスト!$A$6,4,IF($H733=喪失理由リスト!$A$7,5,IF($H733=喪失理由リスト!$A$9,6,""))))))</f>
        <v/>
      </c>
      <c r="O733" s="87" t="str">
        <f t="shared" si="70"/>
        <v/>
      </c>
      <c r="P733" s="67" t="str">
        <f t="shared" si="71"/>
        <v/>
      </c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</row>
    <row r="734" spans="1:27" s="54" customFormat="1" ht="30" customHeight="1" x14ac:dyDescent="0.15">
      <c r="A734" s="58"/>
      <c r="B734" s="59" t="str">
        <f t="shared" si="66"/>
        <v/>
      </c>
      <c r="C734" s="83" t="str">
        <f t="shared" si="67"/>
        <v/>
      </c>
      <c r="D734" s="44"/>
      <c r="E734" s="45"/>
      <c r="F734" s="44"/>
      <c r="G734" s="45"/>
      <c r="H734" s="45"/>
      <c r="I734" s="51"/>
      <c r="J734" s="44"/>
      <c r="K734" s="64" t="str">
        <f t="shared" si="68"/>
        <v/>
      </c>
      <c r="L734" s="75" t="str">
        <f>IFERROR(VLOOKUP(INDEX($H$8:$H$1009,ROW()-7,1),喪失理由リスト!$A$1:$D$14,2,FALSE),"")</f>
        <v/>
      </c>
      <c r="M734" s="84" t="str">
        <f t="shared" si="69"/>
        <v/>
      </c>
      <c r="N734" s="70" t="str">
        <f>IF($H734=喪失理由リスト!$A$3,1,IF($H734=喪失理由リスト!$A$4,2,IF($H734=喪失理由リスト!$A$5,3,IF($H734=喪失理由リスト!$A$6,4,IF($H734=喪失理由リスト!$A$7,5,IF($H734=喪失理由リスト!$A$9,6,""))))))</f>
        <v/>
      </c>
      <c r="O734" s="87" t="str">
        <f t="shared" si="70"/>
        <v/>
      </c>
      <c r="P734" s="67" t="str">
        <f t="shared" si="71"/>
        <v/>
      </c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</row>
    <row r="735" spans="1:27" s="54" customFormat="1" ht="30" customHeight="1" x14ac:dyDescent="0.15">
      <c r="A735" s="58"/>
      <c r="B735" s="59" t="str">
        <f t="shared" si="66"/>
        <v/>
      </c>
      <c r="C735" s="83" t="str">
        <f t="shared" si="67"/>
        <v/>
      </c>
      <c r="D735" s="44"/>
      <c r="E735" s="45"/>
      <c r="F735" s="44"/>
      <c r="G735" s="45"/>
      <c r="H735" s="45"/>
      <c r="I735" s="51"/>
      <c r="J735" s="44"/>
      <c r="K735" s="64" t="str">
        <f t="shared" si="68"/>
        <v/>
      </c>
      <c r="L735" s="75" t="str">
        <f>IFERROR(VLOOKUP(INDEX($H$8:$H$1009,ROW()-7,1),喪失理由リスト!$A$1:$D$14,2,FALSE),"")</f>
        <v/>
      </c>
      <c r="M735" s="84" t="str">
        <f t="shared" si="69"/>
        <v/>
      </c>
      <c r="N735" s="70" t="str">
        <f>IF($H735=喪失理由リスト!$A$3,1,IF($H735=喪失理由リスト!$A$4,2,IF($H735=喪失理由リスト!$A$5,3,IF($H735=喪失理由リスト!$A$6,4,IF($H735=喪失理由リスト!$A$7,5,IF($H735=喪失理由リスト!$A$9,6,""))))))</f>
        <v/>
      </c>
      <c r="O735" s="87" t="str">
        <f t="shared" si="70"/>
        <v/>
      </c>
      <c r="P735" s="67" t="str">
        <f t="shared" si="71"/>
        <v/>
      </c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</row>
    <row r="736" spans="1:27" s="54" customFormat="1" ht="30" customHeight="1" x14ac:dyDescent="0.15">
      <c r="A736" s="58"/>
      <c r="B736" s="59" t="str">
        <f t="shared" si="66"/>
        <v/>
      </c>
      <c r="C736" s="83" t="str">
        <f t="shared" si="67"/>
        <v/>
      </c>
      <c r="D736" s="44"/>
      <c r="E736" s="45"/>
      <c r="F736" s="44"/>
      <c r="G736" s="45"/>
      <c r="H736" s="45"/>
      <c r="I736" s="51"/>
      <c r="J736" s="44"/>
      <c r="K736" s="64" t="str">
        <f t="shared" si="68"/>
        <v/>
      </c>
      <c r="L736" s="75" t="str">
        <f>IFERROR(VLOOKUP(INDEX($H$8:$H$1009,ROW()-7,1),喪失理由リスト!$A$1:$D$14,2,FALSE),"")</f>
        <v/>
      </c>
      <c r="M736" s="84" t="str">
        <f t="shared" si="69"/>
        <v/>
      </c>
      <c r="N736" s="70" t="str">
        <f>IF($H736=喪失理由リスト!$A$3,1,IF($H736=喪失理由リスト!$A$4,2,IF($H736=喪失理由リスト!$A$5,3,IF($H736=喪失理由リスト!$A$6,4,IF($H736=喪失理由リスト!$A$7,5,IF($H736=喪失理由リスト!$A$9,6,""))))))</f>
        <v/>
      </c>
      <c r="O736" s="87" t="str">
        <f t="shared" si="70"/>
        <v/>
      </c>
      <c r="P736" s="67" t="str">
        <f t="shared" si="71"/>
        <v/>
      </c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</row>
    <row r="737" spans="1:27" s="54" customFormat="1" ht="30" customHeight="1" x14ac:dyDescent="0.15">
      <c r="A737" s="58"/>
      <c r="B737" s="59" t="str">
        <f t="shared" si="66"/>
        <v/>
      </c>
      <c r="C737" s="83" t="str">
        <f t="shared" si="67"/>
        <v/>
      </c>
      <c r="D737" s="44"/>
      <c r="E737" s="45"/>
      <c r="F737" s="44"/>
      <c r="G737" s="45"/>
      <c r="H737" s="45"/>
      <c r="I737" s="51"/>
      <c r="J737" s="44"/>
      <c r="K737" s="64" t="str">
        <f t="shared" si="68"/>
        <v/>
      </c>
      <c r="L737" s="75" t="str">
        <f>IFERROR(VLOOKUP(INDEX($H$8:$H$1009,ROW()-7,1),喪失理由リスト!$A$1:$D$14,2,FALSE),"")</f>
        <v/>
      </c>
      <c r="M737" s="84" t="str">
        <f t="shared" si="69"/>
        <v/>
      </c>
      <c r="N737" s="70" t="str">
        <f>IF($H737=喪失理由リスト!$A$3,1,IF($H737=喪失理由リスト!$A$4,2,IF($H737=喪失理由リスト!$A$5,3,IF($H737=喪失理由リスト!$A$6,4,IF($H737=喪失理由リスト!$A$7,5,IF($H737=喪失理由リスト!$A$9,6,""))))))</f>
        <v/>
      </c>
      <c r="O737" s="87" t="str">
        <f t="shared" si="70"/>
        <v/>
      </c>
      <c r="P737" s="67" t="str">
        <f t="shared" si="71"/>
        <v/>
      </c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</row>
    <row r="738" spans="1:27" s="54" customFormat="1" ht="30" customHeight="1" x14ac:dyDescent="0.15">
      <c r="A738" s="58"/>
      <c r="B738" s="59" t="str">
        <f t="shared" si="66"/>
        <v/>
      </c>
      <c r="C738" s="83" t="str">
        <f t="shared" si="67"/>
        <v/>
      </c>
      <c r="D738" s="44"/>
      <c r="E738" s="45"/>
      <c r="F738" s="44"/>
      <c r="G738" s="45"/>
      <c r="H738" s="45"/>
      <c r="I738" s="51"/>
      <c r="J738" s="44"/>
      <c r="K738" s="64" t="str">
        <f t="shared" si="68"/>
        <v/>
      </c>
      <c r="L738" s="75" t="str">
        <f>IFERROR(VLOOKUP(INDEX($H$8:$H$1009,ROW()-7,1),喪失理由リスト!$A$1:$D$14,2,FALSE),"")</f>
        <v/>
      </c>
      <c r="M738" s="84" t="str">
        <f t="shared" si="69"/>
        <v/>
      </c>
      <c r="N738" s="70" t="str">
        <f>IF($H738=喪失理由リスト!$A$3,1,IF($H738=喪失理由リスト!$A$4,2,IF($H738=喪失理由リスト!$A$5,3,IF($H738=喪失理由リスト!$A$6,4,IF($H738=喪失理由リスト!$A$7,5,IF($H738=喪失理由リスト!$A$9,6,""))))))</f>
        <v/>
      </c>
      <c r="O738" s="87" t="str">
        <f t="shared" si="70"/>
        <v/>
      </c>
      <c r="P738" s="67" t="str">
        <f t="shared" si="71"/>
        <v/>
      </c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</row>
    <row r="739" spans="1:27" s="54" customFormat="1" ht="30" customHeight="1" x14ac:dyDescent="0.15">
      <c r="A739" s="58"/>
      <c r="B739" s="59" t="str">
        <f t="shared" si="66"/>
        <v/>
      </c>
      <c r="C739" s="83" t="str">
        <f t="shared" si="67"/>
        <v/>
      </c>
      <c r="D739" s="44"/>
      <c r="E739" s="45"/>
      <c r="F739" s="44"/>
      <c r="G739" s="45"/>
      <c r="H739" s="45"/>
      <c r="I739" s="51"/>
      <c r="J739" s="44"/>
      <c r="K739" s="64" t="str">
        <f t="shared" si="68"/>
        <v/>
      </c>
      <c r="L739" s="75" t="str">
        <f>IFERROR(VLOOKUP(INDEX($H$8:$H$1009,ROW()-7,1),喪失理由リスト!$A$1:$D$14,2,FALSE),"")</f>
        <v/>
      </c>
      <c r="M739" s="84" t="str">
        <f t="shared" si="69"/>
        <v/>
      </c>
      <c r="N739" s="70" t="str">
        <f>IF($H739=喪失理由リスト!$A$3,1,IF($H739=喪失理由リスト!$A$4,2,IF($H739=喪失理由リスト!$A$5,3,IF($H739=喪失理由リスト!$A$6,4,IF($H739=喪失理由リスト!$A$7,5,IF($H739=喪失理由リスト!$A$9,6,""))))))</f>
        <v/>
      </c>
      <c r="O739" s="87" t="str">
        <f t="shared" si="70"/>
        <v/>
      </c>
      <c r="P739" s="67" t="str">
        <f t="shared" si="71"/>
        <v/>
      </c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</row>
    <row r="740" spans="1:27" s="54" customFormat="1" ht="30" customHeight="1" x14ac:dyDescent="0.15">
      <c r="A740" s="58"/>
      <c r="B740" s="59" t="str">
        <f t="shared" si="66"/>
        <v/>
      </c>
      <c r="C740" s="83" t="str">
        <f t="shared" si="67"/>
        <v/>
      </c>
      <c r="D740" s="44"/>
      <c r="E740" s="45"/>
      <c r="F740" s="44"/>
      <c r="G740" s="45"/>
      <c r="H740" s="45"/>
      <c r="I740" s="51"/>
      <c r="J740" s="44"/>
      <c r="K740" s="64" t="str">
        <f t="shared" si="68"/>
        <v/>
      </c>
      <c r="L740" s="75" t="str">
        <f>IFERROR(VLOOKUP(INDEX($H$8:$H$1009,ROW()-7,1),喪失理由リスト!$A$1:$D$14,2,FALSE),"")</f>
        <v/>
      </c>
      <c r="M740" s="84" t="str">
        <f t="shared" si="69"/>
        <v/>
      </c>
      <c r="N740" s="70" t="str">
        <f>IF($H740=喪失理由リスト!$A$3,1,IF($H740=喪失理由リスト!$A$4,2,IF($H740=喪失理由リスト!$A$5,3,IF($H740=喪失理由リスト!$A$6,4,IF($H740=喪失理由リスト!$A$7,5,IF($H740=喪失理由リスト!$A$9,6,""))))))</f>
        <v/>
      </c>
      <c r="O740" s="87" t="str">
        <f t="shared" si="70"/>
        <v/>
      </c>
      <c r="P740" s="67" t="str">
        <f t="shared" si="71"/>
        <v/>
      </c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</row>
    <row r="741" spans="1:27" s="54" customFormat="1" ht="30" customHeight="1" x14ac:dyDescent="0.15">
      <c r="A741" s="58"/>
      <c r="B741" s="59" t="str">
        <f t="shared" si="66"/>
        <v/>
      </c>
      <c r="C741" s="83" t="str">
        <f t="shared" si="67"/>
        <v/>
      </c>
      <c r="D741" s="44"/>
      <c r="E741" s="45"/>
      <c r="F741" s="44"/>
      <c r="G741" s="45"/>
      <c r="H741" s="45"/>
      <c r="I741" s="51"/>
      <c r="J741" s="44"/>
      <c r="K741" s="64" t="str">
        <f t="shared" si="68"/>
        <v/>
      </c>
      <c r="L741" s="75" t="str">
        <f>IFERROR(VLOOKUP(INDEX($H$8:$H$1009,ROW()-7,1),喪失理由リスト!$A$1:$D$14,2,FALSE),"")</f>
        <v/>
      </c>
      <c r="M741" s="84" t="str">
        <f t="shared" si="69"/>
        <v/>
      </c>
      <c r="N741" s="70" t="str">
        <f>IF($H741=喪失理由リスト!$A$3,1,IF($H741=喪失理由リスト!$A$4,2,IF($H741=喪失理由リスト!$A$5,3,IF($H741=喪失理由リスト!$A$6,4,IF($H741=喪失理由リスト!$A$7,5,IF($H741=喪失理由リスト!$A$9,6,""))))))</f>
        <v/>
      </c>
      <c r="O741" s="87" t="str">
        <f t="shared" si="70"/>
        <v/>
      </c>
      <c r="P741" s="67" t="str">
        <f t="shared" si="71"/>
        <v/>
      </c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</row>
    <row r="742" spans="1:27" s="54" customFormat="1" ht="30" customHeight="1" x14ac:dyDescent="0.15">
      <c r="A742" s="58"/>
      <c r="B742" s="59" t="str">
        <f t="shared" si="66"/>
        <v/>
      </c>
      <c r="C742" s="83" t="str">
        <f t="shared" si="67"/>
        <v/>
      </c>
      <c r="D742" s="44"/>
      <c r="E742" s="45"/>
      <c r="F742" s="44"/>
      <c r="G742" s="45"/>
      <c r="H742" s="45"/>
      <c r="I742" s="51"/>
      <c r="J742" s="44"/>
      <c r="K742" s="64" t="str">
        <f t="shared" si="68"/>
        <v/>
      </c>
      <c r="L742" s="75" t="str">
        <f>IFERROR(VLOOKUP(INDEX($H$8:$H$1009,ROW()-7,1),喪失理由リスト!$A$1:$D$14,2,FALSE),"")</f>
        <v/>
      </c>
      <c r="M742" s="84" t="str">
        <f t="shared" si="69"/>
        <v/>
      </c>
      <c r="N742" s="70" t="str">
        <f>IF($H742=喪失理由リスト!$A$3,1,IF($H742=喪失理由リスト!$A$4,2,IF($H742=喪失理由リスト!$A$5,3,IF($H742=喪失理由リスト!$A$6,4,IF($H742=喪失理由リスト!$A$7,5,IF($H742=喪失理由リスト!$A$9,6,""))))))</f>
        <v/>
      </c>
      <c r="O742" s="87" t="str">
        <f t="shared" si="70"/>
        <v/>
      </c>
      <c r="P742" s="67" t="str">
        <f t="shared" si="71"/>
        <v/>
      </c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</row>
    <row r="743" spans="1:27" s="54" customFormat="1" ht="30" customHeight="1" x14ac:dyDescent="0.15">
      <c r="A743" s="58"/>
      <c r="B743" s="59" t="str">
        <f t="shared" si="66"/>
        <v/>
      </c>
      <c r="C743" s="83" t="str">
        <f t="shared" si="67"/>
        <v/>
      </c>
      <c r="D743" s="44"/>
      <c r="E743" s="45"/>
      <c r="F743" s="44"/>
      <c r="G743" s="45"/>
      <c r="H743" s="45"/>
      <c r="I743" s="51"/>
      <c r="J743" s="44"/>
      <c r="K743" s="64" t="str">
        <f t="shared" si="68"/>
        <v/>
      </c>
      <c r="L743" s="75" t="str">
        <f>IFERROR(VLOOKUP(INDEX($H$8:$H$1009,ROW()-7,1),喪失理由リスト!$A$1:$D$14,2,FALSE),"")</f>
        <v/>
      </c>
      <c r="M743" s="84" t="str">
        <f t="shared" si="69"/>
        <v/>
      </c>
      <c r="N743" s="70" t="str">
        <f>IF($H743=喪失理由リスト!$A$3,1,IF($H743=喪失理由リスト!$A$4,2,IF($H743=喪失理由リスト!$A$5,3,IF($H743=喪失理由リスト!$A$6,4,IF($H743=喪失理由リスト!$A$7,5,IF($H743=喪失理由リスト!$A$9,6,""))))))</f>
        <v/>
      </c>
      <c r="O743" s="87" t="str">
        <f t="shared" si="70"/>
        <v/>
      </c>
      <c r="P743" s="67" t="str">
        <f t="shared" si="71"/>
        <v/>
      </c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</row>
    <row r="744" spans="1:27" s="54" customFormat="1" ht="30" customHeight="1" x14ac:dyDescent="0.15">
      <c r="A744" s="58"/>
      <c r="B744" s="59" t="str">
        <f t="shared" si="66"/>
        <v/>
      </c>
      <c r="C744" s="83" t="str">
        <f t="shared" si="67"/>
        <v/>
      </c>
      <c r="D744" s="44"/>
      <c r="E744" s="45"/>
      <c r="F744" s="44"/>
      <c r="G744" s="45"/>
      <c r="H744" s="45"/>
      <c r="I744" s="51"/>
      <c r="J744" s="44"/>
      <c r="K744" s="64" t="str">
        <f t="shared" si="68"/>
        <v/>
      </c>
      <c r="L744" s="75" t="str">
        <f>IFERROR(VLOOKUP(INDEX($H$8:$H$1009,ROW()-7,1),喪失理由リスト!$A$1:$D$14,2,FALSE),"")</f>
        <v/>
      </c>
      <c r="M744" s="84" t="str">
        <f t="shared" si="69"/>
        <v/>
      </c>
      <c r="N744" s="70" t="str">
        <f>IF($H744=喪失理由リスト!$A$3,1,IF($H744=喪失理由リスト!$A$4,2,IF($H744=喪失理由リスト!$A$5,3,IF($H744=喪失理由リスト!$A$6,4,IF($H744=喪失理由リスト!$A$7,5,IF($H744=喪失理由リスト!$A$9,6,""))))))</f>
        <v/>
      </c>
      <c r="O744" s="87" t="str">
        <f t="shared" si="70"/>
        <v/>
      </c>
      <c r="P744" s="67" t="str">
        <f t="shared" si="71"/>
        <v/>
      </c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</row>
    <row r="745" spans="1:27" s="54" customFormat="1" ht="30" customHeight="1" x14ac:dyDescent="0.15">
      <c r="A745" s="58"/>
      <c r="B745" s="59" t="str">
        <f t="shared" si="66"/>
        <v/>
      </c>
      <c r="C745" s="83" t="str">
        <f t="shared" si="67"/>
        <v/>
      </c>
      <c r="D745" s="44"/>
      <c r="E745" s="45"/>
      <c r="F745" s="44"/>
      <c r="G745" s="45"/>
      <c r="H745" s="45"/>
      <c r="I745" s="51"/>
      <c r="J745" s="44"/>
      <c r="K745" s="64" t="str">
        <f t="shared" si="68"/>
        <v/>
      </c>
      <c r="L745" s="75" t="str">
        <f>IFERROR(VLOOKUP(INDEX($H$8:$H$1009,ROW()-7,1),喪失理由リスト!$A$1:$D$14,2,FALSE),"")</f>
        <v/>
      </c>
      <c r="M745" s="84" t="str">
        <f t="shared" si="69"/>
        <v/>
      </c>
      <c r="N745" s="70" t="str">
        <f>IF($H745=喪失理由リスト!$A$3,1,IF($H745=喪失理由リスト!$A$4,2,IF($H745=喪失理由リスト!$A$5,3,IF($H745=喪失理由リスト!$A$6,4,IF($H745=喪失理由リスト!$A$7,5,IF($H745=喪失理由リスト!$A$9,6,""))))))</f>
        <v/>
      </c>
      <c r="O745" s="87" t="str">
        <f t="shared" si="70"/>
        <v/>
      </c>
      <c r="P745" s="67" t="str">
        <f t="shared" si="71"/>
        <v/>
      </c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</row>
    <row r="746" spans="1:27" s="54" customFormat="1" ht="30" customHeight="1" x14ac:dyDescent="0.15">
      <c r="A746" s="58"/>
      <c r="B746" s="59" t="str">
        <f t="shared" si="66"/>
        <v/>
      </c>
      <c r="C746" s="83" t="str">
        <f t="shared" si="67"/>
        <v/>
      </c>
      <c r="D746" s="44"/>
      <c r="E746" s="45"/>
      <c r="F746" s="44"/>
      <c r="G746" s="45"/>
      <c r="H746" s="45"/>
      <c r="I746" s="51"/>
      <c r="J746" s="44"/>
      <c r="K746" s="64" t="str">
        <f t="shared" si="68"/>
        <v/>
      </c>
      <c r="L746" s="75" t="str">
        <f>IFERROR(VLOOKUP(INDEX($H$8:$H$1009,ROW()-7,1),喪失理由リスト!$A$1:$D$14,2,FALSE),"")</f>
        <v/>
      </c>
      <c r="M746" s="84" t="str">
        <f t="shared" si="69"/>
        <v/>
      </c>
      <c r="N746" s="70" t="str">
        <f>IF($H746=喪失理由リスト!$A$3,1,IF($H746=喪失理由リスト!$A$4,2,IF($H746=喪失理由リスト!$A$5,3,IF($H746=喪失理由リスト!$A$6,4,IF($H746=喪失理由リスト!$A$7,5,IF($H746=喪失理由リスト!$A$9,6,""))))))</f>
        <v/>
      </c>
      <c r="O746" s="87" t="str">
        <f t="shared" si="70"/>
        <v/>
      </c>
      <c r="P746" s="67" t="str">
        <f t="shared" si="71"/>
        <v/>
      </c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</row>
    <row r="747" spans="1:27" s="54" customFormat="1" ht="30" customHeight="1" x14ac:dyDescent="0.15">
      <c r="A747" s="58"/>
      <c r="B747" s="59" t="str">
        <f t="shared" si="66"/>
        <v/>
      </c>
      <c r="C747" s="83" t="str">
        <f t="shared" si="67"/>
        <v/>
      </c>
      <c r="D747" s="44"/>
      <c r="E747" s="45"/>
      <c r="F747" s="44"/>
      <c r="G747" s="45"/>
      <c r="H747" s="45"/>
      <c r="I747" s="51"/>
      <c r="J747" s="44"/>
      <c r="K747" s="64" t="str">
        <f t="shared" si="68"/>
        <v/>
      </c>
      <c r="L747" s="75" t="str">
        <f>IFERROR(VLOOKUP(INDEX($H$8:$H$1009,ROW()-7,1),喪失理由リスト!$A$1:$D$14,2,FALSE),"")</f>
        <v/>
      </c>
      <c r="M747" s="84" t="str">
        <f t="shared" si="69"/>
        <v/>
      </c>
      <c r="N747" s="70" t="str">
        <f>IF($H747=喪失理由リスト!$A$3,1,IF($H747=喪失理由リスト!$A$4,2,IF($H747=喪失理由リスト!$A$5,3,IF($H747=喪失理由リスト!$A$6,4,IF($H747=喪失理由リスト!$A$7,5,IF($H747=喪失理由リスト!$A$9,6,""))))))</f>
        <v/>
      </c>
      <c r="O747" s="87" t="str">
        <f t="shared" si="70"/>
        <v/>
      </c>
      <c r="P747" s="67" t="str">
        <f t="shared" si="71"/>
        <v/>
      </c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</row>
    <row r="748" spans="1:27" s="54" customFormat="1" ht="30" customHeight="1" x14ac:dyDescent="0.15">
      <c r="A748" s="58"/>
      <c r="B748" s="59" t="str">
        <f t="shared" si="66"/>
        <v/>
      </c>
      <c r="C748" s="83" t="str">
        <f t="shared" si="67"/>
        <v/>
      </c>
      <c r="D748" s="44"/>
      <c r="E748" s="45"/>
      <c r="F748" s="44"/>
      <c r="G748" s="45"/>
      <c r="H748" s="45"/>
      <c r="I748" s="51"/>
      <c r="J748" s="44"/>
      <c r="K748" s="64" t="str">
        <f t="shared" si="68"/>
        <v/>
      </c>
      <c r="L748" s="75" t="str">
        <f>IFERROR(VLOOKUP(INDEX($H$8:$H$1009,ROW()-7,1),喪失理由リスト!$A$1:$D$14,2,FALSE),"")</f>
        <v/>
      </c>
      <c r="M748" s="84" t="str">
        <f t="shared" si="69"/>
        <v/>
      </c>
      <c r="N748" s="70" t="str">
        <f>IF($H748=喪失理由リスト!$A$3,1,IF($H748=喪失理由リスト!$A$4,2,IF($H748=喪失理由リスト!$A$5,3,IF($H748=喪失理由リスト!$A$6,4,IF($H748=喪失理由リスト!$A$7,5,IF($H748=喪失理由リスト!$A$9,6,""))))))</f>
        <v/>
      </c>
      <c r="O748" s="87" t="str">
        <f t="shared" si="70"/>
        <v/>
      </c>
      <c r="P748" s="67" t="str">
        <f t="shared" si="71"/>
        <v/>
      </c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</row>
    <row r="749" spans="1:27" s="54" customFormat="1" ht="30" customHeight="1" x14ac:dyDescent="0.15">
      <c r="A749" s="58"/>
      <c r="B749" s="59" t="str">
        <f t="shared" si="66"/>
        <v/>
      </c>
      <c r="C749" s="83" t="str">
        <f t="shared" si="67"/>
        <v/>
      </c>
      <c r="D749" s="44"/>
      <c r="E749" s="45"/>
      <c r="F749" s="44"/>
      <c r="G749" s="45"/>
      <c r="H749" s="45"/>
      <c r="I749" s="51"/>
      <c r="J749" s="44"/>
      <c r="K749" s="64" t="str">
        <f t="shared" si="68"/>
        <v/>
      </c>
      <c r="L749" s="75" t="str">
        <f>IFERROR(VLOOKUP(INDEX($H$8:$H$1009,ROW()-7,1),喪失理由リスト!$A$1:$D$14,2,FALSE),"")</f>
        <v/>
      </c>
      <c r="M749" s="84" t="str">
        <f t="shared" si="69"/>
        <v/>
      </c>
      <c r="N749" s="70" t="str">
        <f>IF($H749=喪失理由リスト!$A$3,1,IF($H749=喪失理由リスト!$A$4,2,IF($H749=喪失理由リスト!$A$5,3,IF($H749=喪失理由リスト!$A$6,4,IF($H749=喪失理由リスト!$A$7,5,IF($H749=喪失理由リスト!$A$9,6,""))))))</f>
        <v/>
      </c>
      <c r="O749" s="87" t="str">
        <f t="shared" si="70"/>
        <v/>
      </c>
      <c r="P749" s="67" t="str">
        <f t="shared" si="71"/>
        <v/>
      </c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</row>
    <row r="750" spans="1:27" s="54" customFormat="1" ht="30" customHeight="1" x14ac:dyDescent="0.15">
      <c r="A750" s="58"/>
      <c r="B750" s="59" t="str">
        <f t="shared" si="66"/>
        <v/>
      </c>
      <c r="C750" s="83" t="str">
        <f t="shared" si="67"/>
        <v/>
      </c>
      <c r="D750" s="44"/>
      <c r="E750" s="45"/>
      <c r="F750" s="44"/>
      <c r="G750" s="45"/>
      <c r="H750" s="45"/>
      <c r="I750" s="51"/>
      <c r="J750" s="44"/>
      <c r="K750" s="64" t="str">
        <f t="shared" si="68"/>
        <v/>
      </c>
      <c r="L750" s="75" t="str">
        <f>IFERROR(VLOOKUP(INDEX($H$8:$H$1009,ROW()-7,1),喪失理由リスト!$A$1:$D$14,2,FALSE),"")</f>
        <v/>
      </c>
      <c r="M750" s="84" t="str">
        <f t="shared" si="69"/>
        <v/>
      </c>
      <c r="N750" s="70" t="str">
        <f>IF($H750=喪失理由リスト!$A$3,1,IF($H750=喪失理由リスト!$A$4,2,IF($H750=喪失理由リスト!$A$5,3,IF($H750=喪失理由リスト!$A$6,4,IF($H750=喪失理由リスト!$A$7,5,IF($H750=喪失理由リスト!$A$9,6,""))))))</f>
        <v/>
      </c>
      <c r="O750" s="87" t="str">
        <f t="shared" si="70"/>
        <v/>
      </c>
      <c r="P750" s="67" t="str">
        <f t="shared" si="71"/>
        <v/>
      </c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</row>
    <row r="751" spans="1:27" s="54" customFormat="1" ht="30" customHeight="1" x14ac:dyDescent="0.15">
      <c r="A751" s="58"/>
      <c r="B751" s="59" t="str">
        <f t="shared" si="66"/>
        <v/>
      </c>
      <c r="C751" s="83" t="str">
        <f t="shared" si="67"/>
        <v/>
      </c>
      <c r="D751" s="44"/>
      <c r="E751" s="45"/>
      <c r="F751" s="44"/>
      <c r="G751" s="45"/>
      <c r="H751" s="45"/>
      <c r="I751" s="51"/>
      <c r="J751" s="44"/>
      <c r="K751" s="64" t="str">
        <f t="shared" si="68"/>
        <v/>
      </c>
      <c r="L751" s="75" t="str">
        <f>IFERROR(VLOOKUP(INDEX($H$8:$H$1009,ROW()-7,1),喪失理由リスト!$A$1:$D$14,2,FALSE),"")</f>
        <v/>
      </c>
      <c r="M751" s="84" t="str">
        <f t="shared" si="69"/>
        <v/>
      </c>
      <c r="N751" s="70" t="str">
        <f>IF($H751=喪失理由リスト!$A$3,1,IF($H751=喪失理由リスト!$A$4,2,IF($H751=喪失理由リスト!$A$5,3,IF($H751=喪失理由リスト!$A$6,4,IF($H751=喪失理由リスト!$A$7,5,IF($H751=喪失理由リスト!$A$9,6,""))))))</f>
        <v/>
      </c>
      <c r="O751" s="87" t="str">
        <f t="shared" si="70"/>
        <v/>
      </c>
      <c r="P751" s="67" t="str">
        <f t="shared" si="71"/>
        <v/>
      </c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</row>
    <row r="752" spans="1:27" s="54" customFormat="1" ht="30" customHeight="1" x14ac:dyDescent="0.15">
      <c r="A752" s="58"/>
      <c r="B752" s="59" t="str">
        <f t="shared" si="66"/>
        <v/>
      </c>
      <c r="C752" s="83" t="str">
        <f t="shared" si="67"/>
        <v/>
      </c>
      <c r="D752" s="44"/>
      <c r="E752" s="45"/>
      <c r="F752" s="44"/>
      <c r="G752" s="45"/>
      <c r="H752" s="45"/>
      <c r="I752" s="51"/>
      <c r="J752" s="44"/>
      <c r="K752" s="64" t="str">
        <f t="shared" si="68"/>
        <v/>
      </c>
      <c r="L752" s="75" t="str">
        <f>IFERROR(VLOOKUP(INDEX($H$8:$H$1009,ROW()-7,1),喪失理由リスト!$A$1:$D$14,2,FALSE),"")</f>
        <v/>
      </c>
      <c r="M752" s="84" t="str">
        <f t="shared" si="69"/>
        <v/>
      </c>
      <c r="N752" s="70" t="str">
        <f>IF($H752=喪失理由リスト!$A$3,1,IF($H752=喪失理由リスト!$A$4,2,IF($H752=喪失理由リスト!$A$5,3,IF($H752=喪失理由リスト!$A$6,4,IF($H752=喪失理由リスト!$A$7,5,IF($H752=喪失理由リスト!$A$9,6,""))))))</f>
        <v/>
      </c>
      <c r="O752" s="87" t="str">
        <f t="shared" si="70"/>
        <v/>
      </c>
      <c r="P752" s="67" t="str">
        <f t="shared" si="71"/>
        <v/>
      </c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</row>
    <row r="753" spans="1:27" s="54" customFormat="1" ht="30" customHeight="1" x14ac:dyDescent="0.15">
      <c r="A753" s="58"/>
      <c r="B753" s="59" t="str">
        <f t="shared" si="66"/>
        <v/>
      </c>
      <c r="C753" s="83" t="str">
        <f t="shared" si="67"/>
        <v/>
      </c>
      <c r="D753" s="44"/>
      <c r="E753" s="45"/>
      <c r="F753" s="44"/>
      <c r="G753" s="45"/>
      <c r="H753" s="45"/>
      <c r="I753" s="51"/>
      <c r="J753" s="44"/>
      <c r="K753" s="64" t="str">
        <f t="shared" si="68"/>
        <v/>
      </c>
      <c r="L753" s="75" t="str">
        <f>IFERROR(VLOOKUP(INDEX($H$8:$H$1009,ROW()-7,1),喪失理由リスト!$A$1:$D$14,2,FALSE),"")</f>
        <v/>
      </c>
      <c r="M753" s="84" t="str">
        <f t="shared" si="69"/>
        <v/>
      </c>
      <c r="N753" s="70" t="str">
        <f>IF($H753=喪失理由リスト!$A$3,1,IF($H753=喪失理由リスト!$A$4,2,IF($H753=喪失理由リスト!$A$5,3,IF($H753=喪失理由リスト!$A$6,4,IF($H753=喪失理由リスト!$A$7,5,IF($H753=喪失理由リスト!$A$9,6,""))))))</f>
        <v/>
      </c>
      <c r="O753" s="87" t="str">
        <f t="shared" si="70"/>
        <v/>
      </c>
      <c r="P753" s="67" t="str">
        <f t="shared" si="71"/>
        <v/>
      </c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</row>
    <row r="754" spans="1:27" s="54" customFormat="1" ht="30" customHeight="1" x14ac:dyDescent="0.15">
      <c r="A754" s="58"/>
      <c r="B754" s="59" t="str">
        <f t="shared" si="66"/>
        <v/>
      </c>
      <c r="C754" s="83" t="str">
        <f t="shared" si="67"/>
        <v/>
      </c>
      <c r="D754" s="44"/>
      <c r="E754" s="45"/>
      <c r="F754" s="44"/>
      <c r="G754" s="45"/>
      <c r="H754" s="45"/>
      <c r="I754" s="51"/>
      <c r="J754" s="44"/>
      <c r="K754" s="64" t="str">
        <f t="shared" si="68"/>
        <v/>
      </c>
      <c r="L754" s="75" t="str">
        <f>IFERROR(VLOOKUP(INDEX($H$8:$H$1009,ROW()-7,1),喪失理由リスト!$A$1:$D$14,2,FALSE),"")</f>
        <v/>
      </c>
      <c r="M754" s="84" t="str">
        <f t="shared" si="69"/>
        <v/>
      </c>
      <c r="N754" s="70" t="str">
        <f>IF($H754=喪失理由リスト!$A$3,1,IF($H754=喪失理由リスト!$A$4,2,IF($H754=喪失理由リスト!$A$5,3,IF($H754=喪失理由リスト!$A$6,4,IF($H754=喪失理由リスト!$A$7,5,IF($H754=喪失理由リスト!$A$9,6,""))))))</f>
        <v/>
      </c>
      <c r="O754" s="87" t="str">
        <f t="shared" si="70"/>
        <v/>
      </c>
      <c r="P754" s="67" t="str">
        <f t="shared" si="71"/>
        <v/>
      </c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</row>
    <row r="755" spans="1:27" s="54" customFormat="1" ht="30" customHeight="1" x14ac:dyDescent="0.15">
      <c r="A755" s="58"/>
      <c r="B755" s="59" t="str">
        <f t="shared" si="66"/>
        <v/>
      </c>
      <c r="C755" s="83" t="str">
        <f t="shared" si="67"/>
        <v/>
      </c>
      <c r="D755" s="44"/>
      <c r="E755" s="45"/>
      <c r="F755" s="44"/>
      <c r="G755" s="45"/>
      <c r="H755" s="45"/>
      <c r="I755" s="51"/>
      <c r="J755" s="44"/>
      <c r="K755" s="64" t="str">
        <f t="shared" si="68"/>
        <v/>
      </c>
      <c r="L755" s="75" t="str">
        <f>IFERROR(VLOOKUP(INDEX($H$8:$H$1009,ROW()-7,1),喪失理由リスト!$A$1:$D$14,2,FALSE),"")</f>
        <v/>
      </c>
      <c r="M755" s="84" t="str">
        <f t="shared" si="69"/>
        <v/>
      </c>
      <c r="N755" s="70" t="str">
        <f>IF($H755=喪失理由リスト!$A$3,1,IF($H755=喪失理由リスト!$A$4,2,IF($H755=喪失理由リスト!$A$5,3,IF($H755=喪失理由リスト!$A$6,4,IF($H755=喪失理由リスト!$A$7,5,IF($H755=喪失理由リスト!$A$9,6,""))))))</f>
        <v/>
      </c>
      <c r="O755" s="87" t="str">
        <f t="shared" si="70"/>
        <v/>
      </c>
      <c r="P755" s="67" t="str">
        <f t="shared" si="71"/>
        <v/>
      </c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</row>
    <row r="756" spans="1:27" s="54" customFormat="1" ht="30" customHeight="1" x14ac:dyDescent="0.15">
      <c r="A756" s="58"/>
      <c r="B756" s="59" t="str">
        <f t="shared" si="66"/>
        <v/>
      </c>
      <c r="C756" s="83" t="str">
        <f t="shared" si="67"/>
        <v/>
      </c>
      <c r="D756" s="44"/>
      <c r="E756" s="45"/>
      <c r="F756" s="44"/>
      <c r="G756" s="45"/>
      <c r="H756" s="45"/>
      <c r="I756" s="51"/>
      <c r="J756" s="44"/>
      <c r="K756" s="64" t="str">
        <f t="shared" si="68"/>
        <v/>
      </c>
      <c r="L756" s="75" t="str">
        <f>IFERROR(VLOOKUP(INDEX($H$8:$H$1009,ROW()-7,1),喪失理由リスト!$A$1:$D$14,2,FALSE),"")</f>
        <v/>
      </c>
      <c r="M756" s="84" t="str">
        <f t="shared" si="69"/>
        <v/>
      </c>
      <c r="N756" s="70" t="str">
        <f>IF($H756=喪失理由リスト!$A$3,1,IF($H756=喪失理由リスト!$A$4,2,IF($H756=喪失理由リスト!$A$5,3,IF($H756=喪失理由リスト!$A$6,4,IF($H756=喪失理由リスト!$A$7,5,IF($H756=喪失理由リスト!$A$9,6,""))))))</f>
        <v/>
      </c>
      <c r="O756" s="87" t="str">
        <f t="shared" si="70"/>
        <v/>
      </c>
      <c r="P756" s="67" t="str">
        <f t="shared" si="71"/>
        <v/>
      </c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</row>
    <row r="757" spans="1:27" s="54" customFormat="1" ht="30" customHeight="1" x14ac:dyDescent="0.15">
      <c r="A757" s="58"/>
      <c r="B757" s="59" t="str">
        <f t="shared" si="66"/>
        <v/>
      </c>
      <c r="C757" s="83" t="str">
        <f t="shared" si="67"/>
        <v/>
      </c>
      <c r="D757" s="44"/>
      <c r="E757" s="45"/>
      <c r="F757" s="44"/>
      <c r="G757" s="45"/>
      <c r="H757" s="45"/>
      <c r="I757" s="51"/>
      <c r="J757" s="44"/>
      <c r="K757" s="64" t="str">
        <f t="shared" si="68"/>
        <v/>
      </c>
      <c r="L757" s="75" t="str">
        <f>IFERROR(VLOOKUP(INDEX($H$8:$H$1009,ROW()-7,1),喪失理由リスト!$A$1:$D$14,2,FALSE),"")</f>
        <v/>
      </c>
      <c r="M757" s="84" t="str">
        <f t="shared" si="69"/>
        <v/>
      </c>
      <c r="N757" s="70" t="str">
        <f>IF($H757=喪失理由リスト!$A$3,1,IF($H757=喪失理由リスト!$A$4,2,IF($H757=喪失理由リスト!$A$5,3,IF($H757=喪失理由リスト!$A$6,4,IF($H757=喪失理由リスト!$A$7,5,IF($H757=喪失理由リスト!$A$9,6,""))))))</f>
        <v/>
      </c>
      <c r="O757" s="87" t="str">
        <f t="shared" si="70"/>
        <v/>
      </c>
      <c r="P757" s="67" t="str">
        <f t="shared" si="71"/>
        <v/>
      </c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</row>
    <row r="758" spans="1:27" s="54" customFormat="1" ht="30" customHeight="1" x14ac:dyDescent="0.15">
      <c r="A758" s="58"/>
      <c r="B758" s="59" t="str">
        <f t="shared" si="66"/>
        <v/>
      </c>
      <c r="C758" s="83" t="str">
        <f t="shared" si="67"/>
        <v/>
      </c>
      <c r="D758" s="44"/>
      <c r="E758" s="45"/>
      <c r="F758" s="44"/>
      <c r="G758" s="45"/>
      <c r="H758" s="45"/>
      <c r="I758" s="51"/>
      <c r="J758" s="44"/>
      <c r="K758" s="64" t="str">
        <f t="shared" si="68"/>
        <v/>
      </c>
      <c r="L758" s="75" t="str">
        <f>IFERROR(VLOOKUP(INDEX($H$8:$H$1009,ROW()-7,1),喪失理由リスト!$A$1:$D$14,2,FALSE),"")</f>
        <v/>
      </c>
      <c r="M758" s="84" t="str">
        <f t="shared" si="69"/>
        <v/>
      </c>
      <c r="N758" s="70" t="str">
        <f>IF($H758=喪失理由リスト!$A$3,1,IF($H758=喪失理由リスト!$A$4,2,IF($H758=喪失理由リスト!$A$5,3,IF($H758=喪失理由リスト!$A$6,4,IF($H758=喪失理由リスト!$A$7,5,IF($H758=喪失理由リスト!$A$9,6,""))))))</f>
        <v/>
      </c>
      <c r="O758" s="87" t="str">
        <f t="shared" si="70"/>
        <v/>
      </c>
      <c r="P758" s="67" t="str">
        <f t="shared" si="71"/>
        <v/>
      </c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</row>
    <row r="759" spans="1:27" s="54" customFormat="1" ht="30" customHeight="1" x14ac:dyDescent="0.15">
      <c r="A759" s="58"/>
      <c r="B759" s="59" t="str">
        <f t="shared" si="66"/>
        <v/>
      </c>
      <c r="C759" s="83" t="str">
        <f t="shared" si="67"/>
        <v/>
      </c>
      <c r="D759" s="44"/>
      <c r="E759" s="45"/>
      <c r="F759" s="44"/>
      <c r="G759" s="45"/>
      <c r="H759" s="45"/>
      <c r="I759" s="51"/>
      <c r="J759" s="44"/>
      <c r="K759" s="64" t="str">
        <f t="shared" si="68"/>
        <v/>
      </c>
      <c r="L759" s="75" t="str">
        <f>IFERROR(VLOOKUP(INDEX($H$8:$H$1009,ROW()-7,1),喪失理由リスト!$A$1:$D$14,2,FALSE),"")</f>
        <v/>
      </c>
      <c r="M759" s="84" t="str">
        <f t="shared" si="69"/>
        <v/>
      </c>
      <c r="N759" s="70" t="str">
        <f>IF($H759=喪失理由リスト!$A$3,1,IF($H759=喪失理由リスト!$A$4,2,IF($H759=喪失理由リスト!$A$5,3,IF($H759=喪失理由リスト!$A$6,4,IF($H759=喪失理由リスト!$A$7,5,IF($H759=喪失理由リスト!$A$9,6,""))))))</f>
        <v/>
      </c>
      <c r="O759" s="87" t="str">
        <f t="shared" si="70"/>
        <v/>
      </c>
      <c r="P759" s="67" t="str">
        <f t="shared" si="71"/>
        <v/>
      </c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</row>
    <row r="760" spans="1:27" s="54" customFormat="1" ht="30" customHeight="1" x14ac:dyDescent="0.15">
      <c r="A760" s="58"/>
      <c r="B760" s="59" t="str">
        <f t="shared" si="66"/>
        <v/>
      </c>
      <c r="C760" s="83" t="str">
        <f t="shared" si="67"/>
        <v/>
      </c>
      <c r="D760" s="44"/>
      <c r="E760" s="45"/>
      <c r="F760" s="44"/>
      <c r="G760" s="45"/>
      <c r="H760" s="45"/>
      <c r="I760" s="51"/>
      <c r="J760" s="44"/>
      <c r="K760" s="64" t="str">
        <f t="shared" si="68"/>
        <v/>
      </c>
      <c r="L760" s="75" t="str">
        <f>IFERROR(VLOOKUP(INDEX($H$8:$H$1009,ROW()-7,1),喪失理由リスト!$A$1:$D$14,2,FALSE),"")</f>
        <v/>
      </c>
      <c r="M760" s="84" t="str">
        <f t="shared" si="69"/>
        <v/>
      </c>
      <c r="N760" s="70" t="str">
        <f>IF($H760=喪失理由リスト!$A$3,1,IF($H760=喪失理由リスト!$A$4,2,IF($H760=喪失理由リスト!$A$5,3,IF($H760=喪失理由リスト!$A$6,4,IF($H760=喪失理由リスト!$A$7,5,IF($H760=喪失理由リスト!$A$9,6,""))))))</f>
        <v/>
      </c>
      <c r="O760" s="87" t="str">
        <f t="shared" si="70"/>
        <v/>
      </c>
      <c r="P760" s="67" t="str">
        <f t="shared" si="71"/>
        <v/>
      </c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</row>
    <row r="761" spans="1:27" s="54" customFormat="1" ht="30" customHeight="1" x14ac:dyDescent="0.15">
      <c r="A761" s="58"/>
      <c r="B761" s="59" t="str">
        <f t="shared" si="66"/>
        <v/>
      </c>
      <c r="C761" s="83" t="str">
        <f t="shared" si="67"/>
        <v/>
      </c>
      <c r="D761" s="44"/>
      <c r="E761" s="45"/>
      <c r="F761" s="44"/>
      <c r="G761" s="45"/>
      <c r="H761" s="45"/>
      <c r="I761" s="51"/>
      <c r="J761" s="44"/>
      <c r="K761" s="64" t="str">
        <f t="shared" si="68"/>
        <v/>
      </c>
      <c r="L761" s="75" t="str">
        <f>IFERROR(VLOOKUP(INDEX($H$8:$H$1009,ROW()-7,1),喪失理由リスト!$A$1:$D$14,2,FALSE),"")</f>
        <v/>
      </c>
      <c r="M761" s="84" t="str">
        <f t="shared" si="69"/>
        <v/>
      </c>
      <c r="N761" s="70" t="str">
        <f>IF($H761=喪失理由リスト!$A$3,1,IF($H761=喪失理由リスト!$A$4,2,IF($H761=喪失理由リスト!$A$5,3,IF($H761=喪失理由リスト!$A$6,4,IF($H761=喪失理由リスト!$A$7,5,IF($H761=喪失理由リスト!$A$9,6,""))))))</f>
        <v/>
      </c>
      <c r="O761" s="87" t="str">
        <f t="shared" si="70"/>
        <v/>
      </c>
      <c r="P761" s="67" t="str">
        <f t="shared" si="71"/>
        <v/>
      </c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</row>
    <row r="762" spans="1:27" s="54" customFormat="1" ht="30" customHeight="1" x14ac:dyDescent="0.15">
      <c r="A762" s="58"/>
      <c r="B762" s="59" t="str">
        <f t="shared" si="66"/>
        <v/>
      </c>
      <c r="C762" s="83" t="str">
        <f t="shared" si="67"/>
        <v/>
      </c>
      <c r="D762" s="44"/>
      <c r="E762" s="45"/>
      <c r="F762" s="44"/>
      <c r="G762" s="45"/>
      <c r="H762" s="45"/>
      <c r="I762" s="51"/>
      <c r="J762" s="44"/>
      <c r="K762" s="64" t="str">
        <f t="shared" si="68"/>
        <v/>
      </c>
      <c r="L762" s="75" t="str">
        <f>IFERROR(VLOOKUP(INDEX($H$8:$H$1009,ROW()-7,1),喪失理由リスト!$A$1:$D$14,2,FALSE),"")</f>
        <v/>
      </c>
      <c r="M762" s="84" t="str">
        <f t="shared" si="69"/>
        <v/>
      </c>
      <c r="N762" s="70" t="str">
        <f>IF($H762=喪失理由リスト!$A$3,1,IF($H762=喪失理由リスト!$A$4,2,IF($H762=喪失理由リスト!$A$5,3,IF($H762=喪失理由リスト!$A$6,4,IF($H762=喪失理由リスト!$A$7,5,IF($H762=喪失理由リスト!$A$9,6,""))))))</f>
        <v/>
      </c>
      <c r="O762" s="87" t="str">
        <f t="shared" si="70"/>
        <v/>
      </c>
      <c r="P762" s="67" t="str">
        <f t="shared" si="71"/>
        <v/>
      </c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</row>
    <row r="763" spans="1:27" s="54" customFormat="1" ht="30" customHeight="1" x14ac:dyDescent="0.15">
      <c r="A763" s="58"/>
      <c r="B763" s="59" t="str">
        <f t="shared" si="66"/>
        <v/>
      </c>
      <c r="C763" s="83" t="str">
        <f t="shared" si="67"/>
        <v/>
      </c>
      <c r="D763" s="44"/>
      <c r="E763" s="45"/>
      <c r="F763" s="44"/>
      <c r="G763" s="45"/>
      <c r="H763" s="45"/>
      <c r="I763" s="51"/>
      <c r="J763" s="44"/>
      <c r="K763" s="64" t="str">
        <f t="shared" si="68"/>
        <v/>
      </c>
      <c r="L763" s="75" t="str">
        <f>IFERROR(VLOOKUP(INDEX($H$8:$H$1009,ROW()-7,1),喪失理由リスト!$A$1:$D$14,2,FALSE),"")</f>
        <v/>
      </c>
      <c r="M763" s="84" t="str">
        <f t="shared" si="69"/>
        <v/>
      </c>
      <c r="N763" s="70" t="str">
        <f>IF($H763=喪失理由リスト!$A$3,1,IF($H763=喪失理由リスト!$A$4,2,IF($H763=喪失理由リスト!$A$5,3,IF($H763=喪失理由リスト!$A$6,4,IF($H763=喪失理由リスト!$A$7,5,IF($H763=喪失理由リスト!$A$9,6,""))))))</f>
        <v/>
      </c>
      <c r="O763" s="87" t="str">
        <f t="shared" si="70"/>
        <v/>
      </c>
      <c r="P763" s="67" t="str">
        <f t="shared" si="71"/>
        <v/>
      </c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</row>
    <row r="764" spans="1:27" s="54" customFormat="1" ht="30" customHeight="1" x14ac:dyDescent="0.15">
      <c r="A764" s="58"/>
      <c r="B764" s="59" t="str">
        <f t="shared" si="66"/>
        <v/>
      </c>
      <c r="C764" s="83" t="str">
        <f t="shared" si="67"/>
        <v/>
      </c>
      <c r="D764" s="44"/>
      <c r="E764" s="45"/>
      <c r="F764" s="44"/>
      <c r="G764" s="45"/>
      <c r="H764" s="45"/>
      <c r="I764" s="51"/>
      <c r="J764" s="44"/>
      <c r="K764" s="64" t="str">
        <f t="shared" si="68"/>
        <v/>
      </c>
      <c r="L764" s="75" t="str">
        <f>IFERROR(VLOOKUP(INDEX($H$8:$H$1009,ROW()-7,1),喪失理由リスト!$A$1:$D$14,2,FALSE),"")</f>
        <v/>
      </c>
      <c r="M764" s="84" t="str">
        <f t="shared" si="69"/>
        <v/>
      </c>
      <c r="N764" s="70" t="str">
        <f>IF($H764=喪失理由リスト!$A$3,1,IF($H764=喪失理由リスト!$A$4,2,IF($H764=喪失理由リスト!$A$5,3,IF($H764=喪失理由リスト!$A$6,4,IF($H764=喪失理由リスト!$A$7,5,IF($H764=喪失理由リスト!$A$9,6,""))))))</f>
        <v/>
      </c>
      <c r="O764" s="87" t="str">
        <f t="shared" si="70"/>
        <v/>
      </c>
      <c r="P764" s="67" t="str">
        <f t="shared" si="71"/>
        <v/>
      </c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</row>
    <row r="765" spans="1:27" s="54" customFormat="1" ht="30" customHeight="1" x14ac:dyDescent="0.15">
      <c r="A765" s="58"/>
      <c r="B765" s="59" t="str">
        <f t="shared" si="66"/>
        <v/>
      </c>
      <c r="C765" s="83" t="str">
        <f t="shared" si="67"/>
        <v/>
      </c>
      <c r="D765" s="44"/>
      <c r="E765" s="45"/>
      <c r="F765" s="44"/>
      <c r="G765" s="45"/>
      <c r="H765" s="45"/>
      <c r="I765" s="51"/>
      <c r="J765" s="44"/>
      <c r="K765" s="64" t="str">
        <f t="shared" si="68"/>
        <v/>
      </c>
      <c r="L765" s="75" t="str">
        <f>IFERROR(VLOOKUP(INDEX($H$8:$H$1009,ROW()-7,1),喪失理由リスト!$A$1:$D$14,2,FALSE),"")</f>
        <v/>
      </c>
      <c r="M765" s="84" t="str">
        <f t="shared" si="69"/>
        <v/>
      </c>
      <c r="N765" s="70" t="str">
        <f>IF($H765=喪失理由リスト!$A$3,1,IF($H765=喪失理由リスト!$A$4,2,IF($H765=喪失理由リスト!$A$5,3,IF($H765=喪失理由リスト!$A$6,4,IF($H765=喪失理由リスト!$A$7,5,IF($H765=喪失理由リスト!$A$9,6,""))))))</f>
        <v/>
      </c>
      <c r="O765" s="87" t="str">
        <f t="shared" si="70"/>
        <v/>
      </c>
      <c r="P765" s="67" t="str">
        <f t="shared" si="71"/>
        <v/>
      </c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</row>
    <row r="766" spans="1:27" s="54" customFormat="1" ht="30" customHeight="1" x14ac:dyDescent="0.15">
      <c r="A766" s="58"/>
      <c r="B766" s="59" t="str">
        <f t="shared" si="66"/>
        <v/>
      </c>
      <c r="C766" s="83" t="str">
        <f t="shared" si="67"/>
        <v/>
      </c>
      <c r="D766" s="44"/>
      <c r="E766" s="45"/>
      <c r="F766" s="44"/>
      <c r="G766" s="45"/>
      <c r="H766" s="45"/>
      <c r="I766" s="51"/>
      <c r="J766" s="44"/>
      <c r="K766" s="64" t="str">
        <f t="shared" si="68"/>
        <v/>
      </c>
      <c r="L766" s="75" t="str">
        <f>IFERROR(VLOOKUP(INDEX($H$8:$H$1009,ROW()-7,1),喪失理由リスト!$A$1:$D$14,2,FALSE),"")</f>
        <v/>
      </c>
      <c r="M766" s="84" t="str">
        <f t="shared" si="69"/>
        <v/>
      </c>
      <c r="N766" s="70" t="str">
        <f>IF($H766=喪失理由リスト!$A$3,1,IF($H766=喪失理由リスト!$A$4,2,IF($H766=喪失理由リスト!$A$5,3,IF($H766=喪失理由リスト!$A$6,4,IF($H766=喪失理由リスト!$A$7,5,IF($H766=喪失理由リスト!$A$9,6,""))))))</f>
        <v/>
      </c>
      <c r="O766" s="87" t="str">
        <f t="shared" si="70"/>
        <v/>
      </c>
      <c r="P766" s="67" t="str">
        <f t="shared" si="71"/>
        <v/>
      </c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</row>
    <row r="767" spans="1:27" s="54" customFormat="1" ht="30" customHeight="1" x14ac:dyDescent="0.15">
      <c r="A767" s="58"/>
      <c r="B767" s="59" t="str">
        <f t="shared" si="66"/>
        <v/>
      </c>
      <c r="C767" s="83" t="str">
        <f t="shared" si="67"/>
        <v/>
      </c>
      <c r="D767" s="44"/>
      <c r="E767" s="45"/>
      <c r="F767" s="44"/>
      <c r="G767" s="45"/>
      <c r="H767" s="45"/>
      <c r="I767" s="51"/>
      <c r="J767" s="44"/>
      <c r="K767" s="64" t="str">
        <f t="shared" si="68"/>
        <v/>
      </c>
      <c r="L767" s="75" t="str">
        <f>IFERROR(VLOOKUP(INDEX($H$8:$H$1009,ROW()-7,1),喪失理由リスト!$A$1:$D$14,2,FALSE),"")</f>
        <v/>
      </c>
      <c r="M767" s="84" t="str">
        <f t="shared" si="69"/>
        <v/>
      </c>
      <c r="N767" s="70" t="str">
        <f>IF($H767=喪失理由リスト!$A$3,1,IF($H767=喪失理由リスト!$A$4,2,IF($H767=喪失理由リスト!$A$5,3,IF($H767=喪失理由リスト!$A$6,4,IF($H767=喪失理由リスト!$A$7,5,IF($H767=喪失理由リスト!$A$9,6,""))))))</f>
        <v/>
      </c>
      <c r="O767" s="87" t="str">
        <f t="shared" si="70"/>
        <v/>
      </c>
      <c r="P767" s="67" t="str">
        <f t="shared" si="71"/>
        <v/>
      </c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</row>
    <row r="768" spans="1:27" s="54" customFormat="1" ht="30" customHeight="1" x14ac:dyDescent="0.15">
      <c r="A768" s="58"/>
      <c r="B768" s="59" t="str">
        <f t="shared" si="66"/>
        <v/>
      </c>
      <c r="C768" s="83" t="str">
        <f t="shared" si="67"/>
        <v/>
      </c>
      <c r="D768" s="44"/>
      <c r="E768" s="45"/>
      <c r="F768" s="44"/>
      <c r="G768" s="45"/>
      <c r="H768" s="45"/>
      <c r="I768" s="51"/>
      <c r="J768" s="44"/>
      <c r="K768" s="64" t="str">
        <f t="shared" si="68"/>
        <v/>
      </c>
      <c r="L768" s="75" t="str">
        <f>IFERROR(VLOOKUP(INDEX($H$8:$H$1009,ROW()-7,1),喪失理由リスト!$A$1:$D$14,2,FALSE),"")</f>
        <v/>
      </c>
      <c r="M768" s="84" t="str">
        <f t="shared" si="69"/>
        <v/>
      </c>
      <c r="N768" s="70" t="str">
        <f>IF($H768=喪失理由リスト!$A$3,1,IF($H768=喪失理由リスト!$A$4,2,IF($H768=喪失理由リスト!$A$5,3,IF($H768=喪失理由リスト!$A$6,4,IF($H768=喪失理由リスト!$A$7,5,IF($H768=喪失理由リスト!$A$9,6,""))))))</f>
        <v/>
      </c>
      <c r="O768" s="87" t="str">
        <f t="shared" si="70"/>
        <v/>
      </c>
      <c r="P768" s="67" t="str">
        <f t="shared" si="71"/>
        <v/>
      </c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</row>
    <row r="769" spans="1:27" s="54" customFormat="1" ht="30" customHeight="1" x14ac:dyDescent="0.15">
      <c r="A769" s="58"/>
      <c r="B769" s="59" t="str">
        <f t="shared" si="66"/>
        <v/>
      </c>
      <c r="C769" s="83" t="str">
        <f t="shared" si="67"/>
        <v/>
      </c>
      <c r="D769" s="44"/>
      <c r="E769" s="45"/>
      <c r="F769" s="44"/>
      <c r="G769" s="45"/>
      <c r="H769" s="45"/>
      <c r="I769" s="51"/>
      <c r="J769" s="44"/>
      <c r="K769" s="64" t="str">
        <f t="shared" si="68"/>
        <v/>
      </c>
      <c r="L769" s="75" t="str">
        <f>IFERROR(VLOOKUP(INDEX($H$8:$H$1009,ROW()-7,1),喪失理由リスト!$A$1:$D$14,2,FALSE),"")</f>
        <v/>
      </c>
      <c r="M769" s="84" t="str">
        <f t="shared" si="69"/>
        <v/>
      </c>
      <c r="N769" s="70" t="str">
        <f>IF($H769=喪失理由リスト!$A$3,1,IF($H769=喪失理由リスト!$A$4,2,IF($H769=喪失理由リスト!$A$5,3,IF($H769=喪失理由リスト!$A$6,4,IF($H769=喪失理由リスト!$A$7,5,IF($H769=喪失理由リスト!$A$9,6,""))))))</f>
        <v/>
      </c>
      <c r="O769" s="87" t="str">
        <f t="shared" si="70"/>
        <v/>
      </c>
      <c r="P769" s="67" t="str">
        <f t="shared" si="71"/>
        <v/>
      </c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</row>
    <row r="770" spans="1:27" s="54" customFormat="1" ht="30" customHeight="1" x14ac:dyDescent="0.15">
      <c r="A770" s="58"/>
      <c r="B770" s="59" t="str">
        <f t="shared" si="66"/>
        <v/>
      </c>
      <c r="C770" s="83" t="str">
        <f t="shared" si="67"/>
        <v/>
      </c>
      <c r="D770" s="44"/>
      <c r="E770" s="45"/>
      <c r="F770" s="44"/>
      <c r="G770" s="45"/>
      <c r="H770" s="45"/>
      <c r="I770" s="51"/>
      <c r="J770" s="44"/>
      <c r="K770" s="64" t="str">
        <f t="shared" si="68"/>
        <v/>
      </c>
      <c r="L770" s="75" t="str">
        <f>IFERROR(VLOOKUP(INDEX($H$8:$H$1009,ROW()-7,1),喪失理由リスト!$A$1:$D$14,2,FALSE),"")</f>
        <v/>
      </c>
      <c r="M770" s="84" t="str">
        <f t="shared" si="69"/>
        <v/>
      </c>
      <c r="N770" s="70" t="str">
        <f>IF($H770=喪失理由リスト!$A$3,1,IF($H770=喪失理由リスト!$A$4,2,IF($H770=喪失理由リスト!$A$5,3,IF($H770=喪失理由リスト!$A$6,4,IF($H770=喪失理由リスト!$A$7,5,IF($H770=喪失理由リスト!$A$9,6,""))))))</f>
        <v/>
      </c>
      <c r="O770" s="87" t="str">
        <f t="shared" si="70"/>
        <v/>
      </c>
      <c r="P770" s="67" t="str">
        <f t="shared" si="71"/>
        <v/>
      </c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</row>
    <row r="771" spans="1:27" s="54" customFormat="1" ht="30" customHeight="1" x14ac:dyDescent="0.15">
      <c r="A771" s="58"/>
      <c r="B771" s="59" t="str">
        <f t="shared" si="66"/>
        <v/>
      </c>
      <c r="C771" s="83" t="str">
        <f t="shared" si="67"/>
        <v/>
      </c>
      <c r="D771" s="44"/>
      <c r="E771" s="45"/>
      <c r="F771" s="44"/>
      <c r="G771" s="45"/>
      <c r="H771" s="45"/>
      <c r="I771" s="51"/>
      <c r="J771" s="44"/>
      <c r="K771" s="64" t="str">
        <f t="shared" si="68"/>
        <v/>
      </c>
      <c r="L771" s="75" t="str">
        <f>IFERROR(VLOOKUP(INDEX($H$8:$H$1009,ROW()-7,1),喪失理由リスト!$A$1:$D$14,2,FALSE),"")</f>
        <v/>
      </c>
      <c r="M771" s="84" t="str">
        <f t="shared" si="69"/>
        <v/>
      </c>
      <c r="N771" s="70" t="str">
        <f>IF($H771=喪失理由リスト!$A$3,1,IF($H771=喪失理由リスト!$A$4,2,IF($H771=喪失理由リスト!$A$5,3,IF($H771=喪失理由リスト!$A$6,4,IF($H771=喪失理由リスト!$A$7,5,IF($H771=喪失理由リスト!$A$9,6,""))))))</f>
        <v/>
      </c>
      <c r="O771" s="87" t="str">
        <f t="shared" si="70"/>
        <v/>
      </c>
      <c r="P771" s="67" t="str">
        <f t="shared" si="71"/>
        <v/>
      </c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</row>
    <row r="772" spans="1:27" s="54" customFormat="1" ht="30" customHeight="1" x14ac:dyDescent="0.15">
      <c r="A772" s="58"/>
      <c r="B772" s="59" t="str">
        <f t="shared" si="66"/>
        <v/>
      </c>
      <c r="C772" s="83" t="str">
        <f t="shared" si="67"/>
        <v/>
      </c>
      <c r="D772" s="44"/>
      <c r="E772" s="45"/>
      <c r="F772" s="44"/>
      <c r="G772" s="45"/>
      <c r="H772" s="45"/>
      <c r="I772" s="51"/>
      <c r="J772" s="44"/>
      <c r="K772" s="64" t="str">
        <f t="shared" si="68"/>
        <v/>
      </c>
      <c r="L772" s="75" t="str">
        <f>IFERROR(VLOOKUP(INDEX($H$8:$H$1009,ROW()-7,1),喪失理由リスト!$A$1:$D$14,2,FALSE),"")</f>
        <v/>
      </c>
      <c r="M772" s="84" t="str">
        <f t="shared" si="69"/>
        <v/>
      </c>
      <c r="N772" s="70" t="str">
        <f>IF($H772=喪失理由リスト!$A$3,1,IF($H772=喪失理由リスト!$A$4,2,IF($H772=喪失理由リスト!$A$5,3,IF($H772=喪失理由リスト!$A$6,4,IF($H772=喪失理由リスト!$A$7,5,IF($H772=喪失理由リスト!$A$9,6,""))))))</f>
        <v/>
      </c>
      <c r="O772" s="87" t="str">
        <f t="shared" si="70"/>
        <v/>
      </c>
      <c r="P772" s="67" t="str">
        <f t="shared" si="71"/>
        <v/>
      </c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</row>
    <row r="773" spans="1:27" s="54" customFormat="1" ht="30" customHeight="1" x14ac:dyDescent="0.15">
      <c r="A773" s="58"/>
      <c r="B773" s="59" t="str">
        <f t="shared" si="66"/>
        <v/>
      </c>
      <c r="C773" s="83" t="str">
        <f t="shared" si="67"/>
        <v/>
      </c>
      <c r="D773" s="44"/>
      <c r="E773" s="45"/>
      <c r="F773" s="44"/>
      <c r="G773" s="45"/>
      <c r="H773" s="45"/>
      <c r="I773" s="51"/>
      <c r="J773" s="44"/>
      <c r="K773" s="64" t="str">
        <f t="shared" si="68"/>
        <v/>
      </c>
      <c r="L773" s="75" t="str">
        <f>IFERROR(VLOOKUP(INDEX($H$8:$H$1009,ROW()-7,1),喪失理由リスト!$A$1:$D$14,2,FALSE),"")</f>
        <v/>
      </c>
      <c r="M773" s="84" t="str">
        <f t="shared" si="69"/>
        <v/>
      </c>
      <c r="N773" s="70" t="str">
        <f>IF($H773=喪失理由リスト!$A$3,1,IF($H773=喪失理由リスト!$A$4,2,IF($H773=喪失理由リスト!$A$5,3,IF($H773=喪失理由リスト!$A$6,4,IF($H773=喪失理由リスト!$A$7,5,IF($H773=喪失理由リスト!$A$9,6,""))))))</f>
        <v/>
      </c>
      <c r="O773" s="87" t="str">
        <f t="shared" si="70"/>
        <v/>
      </c>
      <c r="P773" s="67" t="str">
        <f t="shared" si="71"/>
        <v/>
      </c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</row>
    <row r="774" spans="1:27" s="54" customFormat="1" ht="30" customHeight="1" x14ac:dyDescent="0.15">
      <c r="A774" s="58"/>
      <c r="B774" s="59" t="str">
        <f t="shared" si="66"/>
        <v/>
      </c>
      <c r="C774" s="83" t="str">
        <f t="shared" si="67"/>
        <v/>
      </c>
      <c r="D774" s="44"/>
      <c r="E774" s="45"/>
      <c r="F774" s="44"/>
      <c r="G774" s="45"/>
      <c r="H774" s="45"/>
      <c r="I774" s="51"/>
      <c r="J774" s="44"/>
      <c r="K774" s="64" t="str">
        <f t="shared" si="68"/>
        <v/>
      </c>
      <c r="L774" s="75" t="str">
        <f>IFERROR(VLOOKUP(INDEX($H$8:$H$1009,ROW()-7,1),喪失理由リスト!$A$1:$D$14,2,FALSE),"")</f>
        <v/>
      </c>
      <c r="M774" s="84" t="str">
        <f t="shared" si="69"/>
        <v/>
      </c>
      <c r="N774" s="70" t="str">
        <f>IF($H774=喪失理由リスト!$A$3,1,IF($H774=喪失理由リスト!$A$4,2,IF($H774=喪失理由リスト!$A$5,3,IF($H774=喪失理由リスト!$A$6,4,IF($H774=喪失理由リスト!$A$7,5,IF($H774=喪失理由リスト!$A$9,6,""))))))</f>
        <v/>
      </c>
      <c r="O774" s="87" t="str">
        <f t="shared" si="70"/>
        <v/>
      </c>
      <c r="P774" s="67" t="str">
        <f t="shared" si="71"/>
        <v/>
      </c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</row>
    <row r="775" spans="1:27" s="54" customFormat="1" ht="30" customHeight="1" x14ac:dyDescent="0.15">
      <c r="A775" s="58"/>
      <c r="B775" s="59" t="str">
        <f t="shared" si="66"/>
        <v/>
      </c>
      <c r="C775" s="83" t="str">
        <f t="shared" si="67"/>
        <v/>
      </c>
      <c r="D775" s="44"/>
      <c r="E775" s="45"/>
      <c r="F775" s="44"/>
      <c r="G775" s="45"/>
      <c r="H775" s="45"/>
      <c r="I775" s="51"/>
      <c r="J775" s="44"/>
      <c r="K775" s="64" t="str">
        <f t="shared" si="68"/>
        <v/>
      </c>
      <c r="L775" s="75" t="str">
        <f>IFERROR(VLOOKUP(INDEX($H$8:$H$1009,ROW()-7,1),喪失理由リスト!$A$1:$D$14,2,FALSE),"")</f>
        <v/>
      </c>
      <c r="M775" s="84" t="str">
        <f t="shared" si="69"/>
        <v/>
      </c>
      <c r="N775" s="70" t="str">
        <f>IF($H775=喪失理由リスト!$A$3,1,IF($H775=喪失理由リスト!$A$4,2,IF($H775=喪失理由リスト!$A$5,3,IF($H775=喪失理由リスト!$A$6,4,IF($H775=喪失理由リスト!$A$7,5,IF($H775=喪失理由リスト!$A$9,6,""))))))</f>
        <v/>
      </c>
      <c r="O775" s="87" t="str">
        <f t="shared" si="70"/>
        <v/>
      </c>
      <c r="P775" s="67" t="str">
        <f t="shared" si="71"/>
        <v/>
      </c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</row>
    <row r="776" spans="1:27" s="54" customFormat="1" ht="30" customHeight="1" x14ac:dyDescent="0.15">
      <c r="A776" s="58"/>
      <c r="B776" s="59" t="str">
        <f t="shared" si="66"/>
        <v/>
      </c>
      <c r="C776" s="83" t="str">
        <f t="shared" si="67"/>
        <v/>
      </c>
      <c r="D776" s="44"/>
      <c r="E776" s="45"/>
      <c r="F776" s="44"/>
      <c r="G776" s="45"/>
      <c r="H776" s="45"/>
      <c r="I776" s="51"/>
      <c r="J776" s="44"/>
      <c r="K776" s="64" t="str">
        <f t="shared" si="68"/>
        <v/>
      </c>
      <c r="L776" s="75" t="str">
        <f>IFERROR(VLOOKUP(INDEX($H$8:$H$1009,ROW()-7,1),喪失理由リスト!$A$1:$D$14,2,FALSE),"")</f>
        <v/>
      </c>
      <c r="M776" s="84" t="str">
        <f t="shared" si="69"/>
        <v/>
      </c>
      <c r="N776" s="70" t="str">
        <f>IF($H776=喪失理由リスト!$A$3,1,IF($H776=喪失理由リスト!$A$4,2,IF($H776=喪失理由リスト!$A$5,3,IF($H776=喪失理由リスト!$A$6,4,IF($H776=喪失理由リスト!$A$7,5,IF($H776=喪失理由リスト!$A$9,6,""))))))</f>
        <v/>
      </c>
      <c r="O776" s="87" t="str">
        <f t="shared" si="70"/>
        <v/>
      </c>
      <c r="P776" s="67" t="str">
        <f t="shared" si="71"/>
        <v/>
      </c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</row>
    <row r="777" spans="1:27" s="54" customFormat="1" ht="30" customHeight="1" x14ac:dyDescent="0.15">
      <c r="A777" s="58"/>
      <c r="B777" s="59" t="str">
        <f t="shared" ref="B777:B840" si="72">IFERROR(IF(B776-1&lt;1,"",B776-1),"")</f>
        <v/>
      </c>
      <c r="C777" s="83" t="str">
        <f t="shared" ref="C777:C840" si="73">IF(ISERROR(VALUE($E$4)),"",IF(ROW()-7&lt;=IF($E$4="",0,VALUE($E$4)),ROW()-7,""))</f>
        <v/>
      </c>
      <c r="D777" s="44"/>
      <c r="E777" s="45"/>
      <c r="F777" s="44"/>
      <c r="G777" s="45"/>
      <c r="H777" s="45"/>
      <c r="I777" s="51"/>
      <c r="J777" s="44"/>
      <c r="K777" s="64" t="str">
        <f t="shared" ref="K777:K840" si="74">IF(INDEX($I$8:$L$1009,ROW()-7,1)&lt;&gt;"",IF(INDEX($I$8:$L$1009,ROW()-7,4)=6,INDEX($I$8:$L$1009,ROW()-7,1)-1,IF(INDEX($I$8:$L$1009,ROW()-7,4)=1,INDEX($I$8:$L$1009,ROW()-7,1)+1,IF(INDEX($I$8:$L$1009,ROW()-7,4)=2,INDEX($I$8:$L$1009,ROW()-7,1)+1,IF(INDEX($I$8:$L$1009,ROW()-7,4)=3,INDEX($I$8:$L$1009,ROW()-7,1)+1,IF(INDEX($I$8:$L$1009,ROW()-7,4)=4,INDEX($I$8:$L$1009,ROW()-7,1)+1,IF(INDEX($I$8:$L$1009,ROW()-7,4)=5,INDEX($I$8:$L$1009,ROW()-7,1)+1,IF(INDEX($I$8:$L$1009,ROW()-7,4)=7,INDEX($I$8:$L$1009,ROW()-7,1)+1,""))))))),"")</f>
        <v/>
      </c>
      <c r="L777" s="75" t="str">
        <f>IFERROR(VLOOKUP(INDEX($H$8:$H$1009,ROW()-7,1),喪失理由リスト!$A$1:$D$14,2,FALSE),"")</f>
        <v/>
      </c>
      <c r="M777" s="84" t="str">
        <f t="shared" ref="M777:M840" si="75">IF(C777&lt;&gt;"",IF(INDEX($O$8:$O$1009,ROW()-7,1)="","企業事業所コードを入力してください。",IF(LEN(INDEX($O$8:$P$1009,ROW()-7,1))&lt;&gt;10,"企業事業所コードは10桁で入力してください。",IF(INDEX($O$8:$P$1009,ROW()-7,2)&lt;&gt;"",IF(LEN(INDEX($O$8:$P$1009,ROW()-7,2))&lt;&gt;10,"加入者コードは10桁で入力してください。",""),""))),"")</f>
        <v/>
      </c>
      <c r="N777" s="70" t="str">
        <f>IF($H777=喪失理由リスト!$A$3,1,IF($H777=喪失理由リスト!$A$4,2,IF($H777=喪失理由リスト!$A$5,3,IF($H777=喪失理由リスト!$A$6,4,IF($H777=喪失理由リスト!$A$7,5,IF($H777=喪失理由リスト!$A$9,6,""))))))</f>
        <v/>
      </c>
      <c r="O777" s="87" t="str">
        <f t="shared" ref="O777:O840" si="76">SUBSTITUTE(SUBSTITUTE(CLEAN(INDEX($D$8:$D$1009,ROW()-7,1))," ",""),"　","")</f>
        <v/>
      </c>
      <c r="P777" s="67" t="str">
        <f t="shared" ref="P777:P840" si="77">SUBSTITUTE(SUBSTITUTE(CLEAN(INDEX($F$8:$F$1009,ROW()-7,1))," ",""),"　","")</f>
        <v/>
      </c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</row>
    <row r="778" spans="1:27" s="54" customFormat="1" ht="30" customHeight="1" x14ac:dyDescent="0.15">
      <c r="A778" s="58"/>
      <c r="B778" s="59" t="str">
        <f t="shared" si="72"/>
        <v/>
      </c>
      <c r="C778" s="83" t="str">
        <f t="shared" si="73"/>
        <v/>
      </c>
      <c r="D778" s="44"/>
      <c r="E778" s="45"/>
      <c r="F778" s="44"/>
      <c r="G778" s="45"/>
      <c r="H778" s="45"/>
      <c r="I778" s="51"/>
      <c r="J778" s="44"/>
      <c r="K778" s="64" t="str">
        <f t="shared" si="74"/>
        <v/>
      </c>
      <c r="L778" s="75" t="str">
        <f>IFERROR(VLOOKUP(INDEX($H$8:$H$1009,ROW()-7,1),喪失理由リスト!$A$1:$D$14,2,FALSE),"")</f>
        <v/>
      </c>
      <c r="M778" s="84" t="str">
        <f t="shared" si="75"/>
        <v/>
      </c>
      <c r="N778" s="70" t="str">
        <f>IF($H778=喪失理由リスト!$A$3,1,IF($H778=喪失理由リスト!$A$4,2,IF($H778=喪失理由リスト!$A$5,3,IF($H778=喪失理由リスト!$A$6,4,IF($H778=喪失理由リスト!$A$7,5,IF($H778=喪失理由リスト!$A$9,6,""))))))</f>
        <v/>
      </c>
      <c r="O778" s="87" t="str">
        <f t="shared" si="76"/>
        <v/>
      </c>
      <c r="P778" s="67" t="str">
        <f t="shared" si="77"/>
        <v/>
      </c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</row>
    <row r="779" spans="1:27" s="54" customFormat="1" ht="30" customHeight="1" x14ac:dyDescent="0.15">
      <c r="A779" s="58"/>
      <c r="B779" s="59" t="str">
        <f t="shared" si="72"/>
        <v/>
      </c>
      <c r="C779" s="83" t="str">
        <f t="shared" si="73"/>
        <v/>
      </c>
      <c r="D779" s="44"/>
      <c r="E779" s="45"/>
      <c r="F779" s="44"/>
      <c r="G779" s="45"/>
      <c r="H779" s="45"/>
      <c r="I779" s="51"/>
      <c r="J779" s="44"/>
      <c r="K779" s="64" t="str">
        <f t="shared" si="74"/>
        <v/>
      </c>
      <c r="L779" s="75" t="str">
        <f>IFERROR(VLOOKUP(INDEX($H$8:$H$1009,ROW()-7,1),喪失理由リスト!$A$1:$D$14,2,FALSE),"")</f>
        <v/>
      </c>
      <c r="M779" s="84" t="str">
        <f t="shared" si="75"/>
        <v/>
      </c>
      <c r="N779" s="70" t="str">
        <f>IF($H779=喪失理由リスト!$A$3,1,IF($H779=喪失理由リスト!$A$4,2,IF($H779=喪失理由リスト!$A$5,3,IF($H779=喪失理由リスト!$A$6,4,IF($H779=喪失理由リスト!$A$7,5,IF($H779=喪失理由リスト!$A$9,6,""))))))</f>
        <v/>
      </c>
      <c r="O779" s="87" t="str">
        <f t="shared" si="76"/>
        <v/>
      </c>
      <c r="P779" s="67" t="str">
        <f t="shared" si="77"/>
        <v/>
      </c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</row>
    <row r="780" spans="1:27" s="54" customFormat="1" ht="30" customHeight="1" x14ac:dyDescent="0.15">
      <c r="A780" s="58"/>
      <c r="B780" s="59" t="str">
        <f t="shared" si="72"/>
        <v/>
      </c>
      <c r="C780" s="83" t="str">
        <f t="shared" si="73"/>
        <v/>
      </c>
      <c r="D780" s="44"/>
      <c r="E780" s="45"/>
      <c r="F780" s="44"/>
      <c r="G780" s="45"/>
      <c r="H780" s="45"/>
      <c r="I780" s="51"/>
      <c r="J780" s="44"/>
      <c r="K780" s="64" t="str">
        <f t="shared" si="74"/>
        <v/>
      </c>
      <c r="L780" s="75" t="str">
        <f>IFERROR(VLOOKUP(INDEX($H$8:$H$1009,ROW()-7,1),喪失理由リスト!$A$1:$D$14,2,FALSE),"")</f>
        <v/>
      </c>
      <c r="M780" s="84" t="str">
        <f t="shared" si="75"/>
        <v/>
      </c>
      <c r="N780" s="70" t="str">
        <f>IF($H780=喪失理由リスト!$A$3,1,IF($H780=喪失理由リスト!$A$4,2,IF($H780=喪失理由リスト!$A$5,3,IF($H780=喪失理由リスト!$A$6,4,IF($H780=喪失理由リスト!$A$7,5,IF($H780=喪失理由リスト!$A$9,6,""))))))</f>
        <v/>
      </c>
      <c r="O780" s="87" t="str">
        <f t="shared" si="76"/>
        <v/>
      </c>
      <c r="P780" s="67" t="str">
        <f t="shared" si="77"/>
        <v/>
      </c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</row>
    <row r="781" spans="1:27" s="54" customFormat="1" ht="30" customHeight="1" x14ac:dyDescent="0.15">
      <c r="A781" s="58"/>
      <c r="B781" s="59" t="str">
        <f t="shared" si="72"/>
        <v/>
      </c>
      <c r="C781" s="83" t="str">
        <f t="shared" si="73"/>
        <v/>
      </c>
      <c r="D781" s="44"/>
      <c r="E781" s="45"/>
      <c r="F781" s="44"/>
      <c r="G781" s="45"/>
      <c r="H781" s="45"/>
      <c r="I781" s="51"/>
      <c r="J781" s="44"/>
      <c r="K781" s="64" t="str">
        <f t="shared" si="74"/>
        <v/>
      </c>
      <c r="L781" s="75" t="str">
        <f>IFERROR(VLOOKUP(INDEX($H$8:$H$1009,ROW()-7,1),喪失理由リスト!$A$1:$D$14,2,FALSE),"")</f>
        <v/>
      </c>
      <c r="M781" s="84" t="str">
        <f t="shared" si="75"/>
        <v/>
      </c>
      <c r="N781" s="70" t="str">
        <f>IF($H781=喪失理由リスト!$A$3,1,IF($H781=喪失理由リスト!$A$4,2,IF($H781=喪失理由リスト!$A$5,3,IF($H781=喪失理由リスト!$A$6,4,IF($H781=喪失理由リスト!$A$7,5,IF($H781=喪失理由リスト!$A$9,6,""))))))</f>
        <v/>
      </c>
      <c r="O781" s="87" t="str">
        <f t="shared" si="76"/>
        <v/>
      </c>
      <c r="P781" s="67" t="str">
        <f t="shared" si="77"/>
        <v/>
      </c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</row>
    <row r="782" spans="1:27" s="54" customFormat="1" ht="30" customHeight="1" x14ac:dyDescent="0.15">
      <c r="A782" s="58"/>
      <c r="B782" s="59" t="str">
        <f t="shared" si="72"/>
        <v/>
      </c>
      <c r="C782" s="83" t="str">
        <f t="shared" si="73"/>
        <v/>
      </c>
      <c r="D782" s="44"/>
      <c r="E782" s="45"/>
      <c r="F782" s="44"/>
      <c r="G782" s="45"/>
      <c r="H782" s="45"/>
      <c r="I782" s="51"/>
      <c r="J782" s="44"/>
      <c r="K782" s="64" t="str">
        <f t="shared" si="74"/>
        <v/>
      </c>
      <c r="L782" s="75" t="str">
        <f>IFERROR(VLOOKUP(INDEX($H$8:$H$1009,ROW()-7,1),喪失理由リスト!$A$1:$D$14,2,FALSE),"")</f>
        <v/>
      </c>
      <c r="M782" s="84" t="str">
        <f t="shared" si="75"/>
        <v/>
      </c>
      <c r="N782" s="70" t="str">
        <f>IF($H782=喪失理由リスト!$A$3,1,IF($H782=喪失理由リスト!$A$4,2,IF($H782=喪失理由リスト!$A$5,3,IF($H782=喪失理由リスト!$A$6,4,IF($H782=喪失理由リスト!$A$7,5,IF($H782=喪失理由リスト!$A$9,6,""))))))</f>
        <v/>
      </c>
      <c r="O782" s="87" t="str">
        <f t="shared" si="76"/>
        <v/>
      </c>
      <c r="P782" s="67" t="str">
        <f t="shared" si="77"/>
        <v/>
      </c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</row>
    <row r="783" spans="1:27" s="54" customFormat="1" ht="30" customHeight="1" x14ac:dyDescent="0.15">
      <c r="A783" s="58"/>
      <c r="B783" s="59" t="str">
        <f t="shared" si="72"/>
        <v/>
      </c>
      <c r="C783" s="83" t="str">
        <f t="shared" si="73"/>
        <v/>
      </c>
      <c r="D783" s="44"/>
      <c r="E783" s="45"/>
      <c r="F783" s="44"/>
      <c r="G783" s="45"/>
      <c r="H783" s="45"/>
      <c r="I783" s="51"/>
      <c r="J783" s="44"/>
      <c r="K783" s="64" t="str">
        <f t="shared" si="74"/>
        <v/>
      </c>
      <c r="L783" s="75" t="str">
        <f>IFERROR(VLOOKUP(INDEX($H$8:$H$1009,ROW()-7,1),喪失理由リスト!$A$1:$D$14,2,FALSE),"")</f>
        <v/>
      </c>
      <c r="M783" s="84" t="str">
        <f t="shared" si="75"/>
        <v/>
      </c>
      <c r="N783" s="70" t="str">
        <f>IF($H783=喪失理由リスト!$A$3,1,IF($H783=喪失理由リスト!$A$4,2,IF($H783=喪失理由リスト!$A$5,3,IF($H783=喪失理由リスト!$A$6,4,IF($H783=喪失理由リスト!$A$7,5,IF($H783=喪失理由リスト!$A$9,6,""))))))</f>
        <v/>
      </c>
      <c r="O783" s="87" t="str">
        <f t="shared" si="76"/>
        <v/>
      </c>
      <c r="P783" s="67" t="str">
        <f t="shared" si="77"/>
        <v/>
      </c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</row>
    <row r="784" spans="1:27" s="54" customFormat="1" ht="30" customHeight="1" x14ac:dyDescent="0.15">
      <c r="A784" s="58"/>
      <c r="B784" s="59" t="str">
        <f t="shared" si="72"/>
        <v/>
      </c>
      <c r="C784" s="83" t="str">
        <f t="shared" si="73"/>
        <v/>
      </c>
      <c r="D784" s="44"/>
      <c r="E784" s="45"/>
      <c r="F784" s="44"/>
      <c r="G784" s="45"/>
      <c r="H784" s="45"/>
      <c r="I784" s="51"/>
      <c r="J784" s="44"/>
      <c r="K784" s="64" t="str">
        <f t="shared" si="74"/>
        <v/>
      </c>
      <c r="L784" s="75" t="str">
        <f>IFERROR(VLOOKUP(INDEX($H$8:$H$1009,ROW()-7,1),喪失理由リスト!$A$1:$D$14,2,FALSE),"")</f>
        <v/>
      </c>
      <c r="M784" s="84" t="str">
        <f t="shared" si="75"/>
        <v/>
      </c>
      <c r="N784" s="70" t="str">
        <f>IF($H784=喪失理由リスト!$A$3,1,IF($H784=喪失理由リスト!$A$4,2,IF($H784=喪失理由リスト!$A$5,3,IF($H784=喪失理由リスト!$A$6,4,IF($H784=喪失理由リスト!$A$7,5,IF($H784=喪失理由リスト!$A$9,6,""))))))</f>
        <v/>
      </c>
      <c r="O784" s="87" t="str">
        <f t="shared" si="76"/>
        <v/>
      </c>
      <c r="P784" s="67" t="str">
        <f t="shared" si="77"/>
        <v/>
      </c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</row>
    <row r="785" spans="1:27" s="54" customFormat="1" ht="30" customHeight="1" x14ac:dyDescent="0.15">
      <c r="A785" s="58"/>
      <c r="B785" s="59" t="str">
        <f t="shared" si="72"/>
        <v/>
      </c>
      <c r="C785" s="83" t="str">
        <f t="shared" si="73"/>
        <v/>
      </c>
      <c r="D785" s="44"/>
      <c r="E785" s="45"/>
      <c r="F785" s="44"/>
      <c r="G785" s="45"/>
      <c r="H785" s="45"/>
      <c r="I785" s="51"/>
      <c r="J785" s="44"/>
      <c r="K785" s="64" t="str">
        <f t="shared" si="74"/>
        <v/>
      </c>
      <c r="L785" s="75" t="str">
        <f>IFERROR(VLOOKUP(INDEX($H$8:$H$1009,ROW()-7,1),喪失理由リスト!$A$1:$D$14,2,FALSE),"")</f>
        <v/>
      </c>
      <c r="M785" s="84" t="str">
        <f t="shared" si="75"/>
        <v/>
      </c>
      <c r="N785" s="70" t="str">
        <f>IF($H785=喪失理由リスト!$A$3,1,IF($H785=喪失理由リスト!$A$4,2,IF($H785=喪失理由リスト!$A$5,3,IF($H785=喪失理由リスト!$A$6,4,IF($H785=喪失理由リスト!$A$7,5,IF($H785=喪失理由リスト!$A$9,6,""))))))</f>
        <v/>
      </c>
      <c r="O785" s="87" t="str">
        <f t="shared" si="76"/>
        <v/>
      </c>
      <c r="P785" s="67" t="str">
        <f t="shared" si="77"/>
        <v/>
      </c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</row>
    <row r="786" spans="1:27" s="54" customFormat="1" ht="30" customHeight="1" x14ac:dyDescent="0.15">
      <c r="A786" s="58"/>
      <c r="B786" s="59" t="str">
        <f t="shared" si="72"/>
        <v/>
      </c>
      <c r="C786" s="83" t="str">
        <f t="shared" si="73"/>
        <v/>
      </c>
      <c r="D786" s="44"/>
      <c r="E786" s="45"/>
      <c r="F786" s="44"/>
      <c r="G786" s="45"/>
      <c r="H786" s="45"/>
      <c r="I786" s="51"/>
      <c r="J786" s="44"/>
      <c r="K786" s="64" t="str">
        <f t="shared" si="74"/>
        <v/>
      </c>
      <c r="L786" s="75" t="str">
        <f>IFERROR(VLOOKUP(INDEX($H$8:$H$1009,ROW()-7,1),喪失理由リスト!$A$1:$D$14,2,FALSE),"")</f>
        <v/>
      </c>
      <c r="M786" s="84" t="str">
        <f t="shared" si="75"/>
        <v/>
      </c>
      <c r="N786" s="70" t="str">
        <f>IF($H786=喪失理由リスト!$A$3,1,IF($H786=喪失理由リスト!$A$4,2,IF($H786=喪失理由リスト!$A$5,3,IF($H786=喪失理由リスト!$A$6,4,IF($H786=喪失理由リスト!$A$7,5,IF($H786=喪失理由リスト!$A$9,6,""))))))</f>
        <v/>
      </c>
      <c r="O786" s="87" t="str">
        <f t="shared" si="76"/>
        <v/>
      </c>
      <c r="P786" s="67" t="str">
        <f t="shared" si="77"/>
        <v/>
      </c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</row>
    <row r="787" spans="1:27" s="54" customFormat="1" ht="30" customHeight="1" x14ac:dyDescent="0.15">
      <c r="A787" s="58"/>
      <c r="B787" s="59" t="str">
        <f t="shared" si="72"/>
        <v/>
      </c>
      <c r="C787" s="83" t="str">
        <f t="shared" si="73"/>
        <v/>
      </c>
      <c r="D787" s="44"/>
      <c r="E787" s="45"/>
      <c r="F787" s="44"/>
      <c r="G787" s="45"/>
      <c r="H787" s="45"/>
      <c r="I787" s="51"/>
      <c r="J787" s="44"/>
      <c r="K787" s="64" t="str">
        <f t="shared" si="74"/>
        <v/>
      </c>
      <c r="L787" s="75" t="str">
        <f>IFERROR(VLOOKUP(INDEX($H$8:$H$1009,ROW()-7,1),喪失理由リスト!$A$1:$D$14,2,FALSE),"")</f>
        <v/>
      </c>
      <c r="M787" s="84" t="str">
        <f t="shared" si="75"/>
        <v/>
      </c>
      <c r="N787" s="70" t="str">
        <f>IF($H787=喪失理由リスト!$A$3,1,IF($H787=喪失理由リスト!$A$4,2,IF($H787=喪失理由リスト!$A$5,3,IF($H787=喪失理由リスト!$A$6,4,IF($H787=喪失理由リスト!$A$7,5,IF($H787=喪失理由リスト!$A$9,6,""))))))</f>
        <v/>
      </c>
      <c r="O787" s="87" t="str">
        <f t="shared" si="76"/>
        <v/>
      </c>
      <c r="P787" s="67" t="str">
        <f t="shared" si="77"/>
        <v/>
      </c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</row>
    <row r="788" spans="1:27" s="54" customFormat="1" ht="30" customHeight="1" x14ac:dyDescent="0.15">
      <c r="A788" s="58"/>
      <c r="B788" s="59" t="str">
        <f t="shared" si="72"/>
        <v/>
      </c>
      <c r="C788" s="83" t="str">
        <f t="shared" si="73"/>
        <v/>
      </c>
      <c r="D788" s="44"/>
      <c r="E788" s="45"/>
      <c r="F788" s="44"/>
      <c r="G788" s="45"/>
      <c r="H788" s="45"/>
      <c r="I788" s="51"/>
      <c r="J788" s="44"/>
      <c r="K788" s="64" t="str">
        <f t="shared" si="74"/>
        <v/>
      </c>
      <c r="L788" s="75" t="str">
        <f>IFERROR(VLOOKUP(INDEX($H$8:$H$1009,ROW()-7,1),喪失理由リスト!$A$1:$D$14,2,FALSE),"")</f>
        <v/>
      </c>
      <c r="M788" s="84" t="str">
        <f t="shared" si="75"/>
        <v/>
      </c>
      <c r="N788" s="70" t="str">
        <f>IF($H788=喪失理由リスト!$A$3,1,IF($H788=喪失理由リスト!$A$4,2,IF($H788=喪失理由リスト!$A$5,3,IF($H788=喪失理由リスト!$A$6,4,IF($H788=喪失理由リスト!$A$7,5,IF($H788=喪失理由リスト!$A$9,6,""))))))</f>
        <v/>
      </c>
      <c r="O788" s="87" t="str">
        <f t="shared" si="76"/>
        <v/>
      </c>
      <c r="P788" s="67" t="str">
        <f t="shared" si="77"/>
        <v/>
      </c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</row>
    <row r="789" spans="1:27" s="54" customFormat="1" ht="30" customHeight="1" x14ac:dyDescent="0.15">
      <c r="A789" s="58"/>
      <c r="B789" s="59" t="str">
        <f t="shared" si="72"/>
        <v/>
      </c>
      <c r="C789" s="83" t="str">
        <f t="shared" si="73"/>
        <v/>
      </c>
      <c r="D789" s="44"/>
      <c r="E789" s="45"/>
      <c r="F789" s="44"/>
      <c r="G789" s="45"/>
      <c r="H789" s="45"/>
      <c r="I789" s="51"/>
      <c r="J789" s="44"/>
      <c r="K789" s="64" t="str">
        <f t="shared" si="74"/>
        <v/>
      </c>
      <c r="L789" s="75" t="str">
        <f>IFERROR(VLOOKUP(INDEX($H$8:$H$1009,ROW()-7,1),喪失理由リスト!$A$1:$D$14,2,FALSE),"")</f>
        <v/>
      </c>
      <c r="M789" s="84" t="str">
        <f t="shared" si="75"/>
        <v/>
      </c>
      <c r="N789" s="70" t="str">
        <f>IF($H789=喪失理由リスト!$A$3,1,IF($H789=喪失理由リスト!$A$4,2,IF($H789=喪失理由リスト!$A$5,3,IF($H789=喪失理由リスト!$A$6,4,IF($H789=喪失理由リスト!$A$7,5,IF($H789=喪失理由リスト!$A$9,6,""))))))</f>
        <v/>
      </c>
      <c r="O789" s="87" t="str">
        <f t="shared" si="76"/>
        <v/>
      </c>
      <c r="P789" s="67" t="str">
        <f t="shared" si="77"/>
        <v/>
      </c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</row>
    <row r="790" spans="1:27" s="54" customFormat="1" ht="30" customHeight="1" x14ac:dyDescent="0.15">
      <c r="A790" s="58"/>
      <c r="B790" s="59" t="str">
        <f t="shared" si="72"/>
        <v/>
      </c>
      <c r="C790" s="83" t="str">
        <f t="shared" si="73"/>
        <v/>
      </c>
      <c r="D790" s="44"/>
      <c r="E790" s="45"/>
      <c r="F790" s="44"/>
      <c r="G790" s="45"/>
      <c r="H790" s="45"/>
      <c r="I790" s="51"/>
      <c r="J790" s="44"/>
      <c r="K790" s="64" t="str">
        <f t="shared" si="74"/>
        <v/>
      </c>
      <c r="L790" s="75" t="str">
        <f>IFERROR(VLOOKUP(INDEX($H$8:$H$1009,ROW()-7,1),喪失理由リスト!$A$1:$D$14,2,FALSE),"")</f>
        <v/>
      </c>
      <c r="M790" s="84" t="str">
        <f t="shared" si="75"/>
        <v/>
      </c>
      <c r="N790" s="70" t="str">
        <f>IF($H790=喪失理由リスト!$A$3,1,IF($H790=喪失理由リスト!$A$4,2,IF($H790=喪失理由リスト!$A$5,3,IF($H790=喪失理由リスト!$A$6,4,IF($H790=喪失理由リスト!$A$7,5,IF($H790=喪失理由リスト!$A$9,6,""))))))</f>
        <v/>
      </c>
      <c r="O790" s="87" t="str">
        <f t="shared" si="76"/>
        <v/>
      </c>
      <c r="P790" s="67" t="str">
        <f t="shared" si="77"/>
        <v/>
      </c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</row>
    <row r="791" spans="1:27" s="54" customFormat="1" ht="30" customHeight="1" x14ac:dyDescent="0.15">
      <c r="A791" s="58"/>
      <c r="B791" s="59" t="str">
        <f t="shared" si="72"/>
        <v/>
      </c>
      <c r="C791" s="83" t="str">
        <f t="shared" si="73"/>
        <v/>
      </c>
      <c r="D791" s="44"/>
      <c r="E791" s="45"/>
      <c r="F791" s="44"/>
      <c r="G791" s="45"/>
      <c r="H791" s="45"/>
      <c r="I791" s="51"/>
      <c r="J791" s="44"/>
      <c r="K791" s="64" t="str">
        <f t="shared" si="74"/>
        <v/>
      </c>
      <c r="L791" s="75" t="str">
        <f>IFERROR(VLOOKUP(INDEX($H$8:$H$1009,ROW()-7,1),喪失理由リスト!$A$1:$D$14,2,FALSE),"")</f>
        <v/>
      </c>
      <c r="M791" s="84" t="str">
        <f t="shared" si="75"/>
        <v/>
      </c>
      <c r="N791" s="70" t="str">
        <f>IF($H791=喪失理由リスト!$A$3,1,IF($H791=喪失理由リスト!$A$4,2,IF($H791=喪失理由リスト!$A$5,3,IF($H791=喪失理由リスト!$A$6,4,IF($H791=喪失理由リスト!$A$7,5,IF($H791=喪失理由リスト!$A$9,6,""))))))</f>
        <v/>
      </c>
      <c r="O791" s="87" t="str">
        <f t="shared" si="76"/>
        <v/>
      </c>
      <c r="P791" s="67" t="str">
        <f t="shared" si="77"/>
        <v/>
      </c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</row>
    <row r="792" spans="1:27" s="54" customFormat="1" ht="30" customHeight="1" x14ac:dyDescent="0.15">
      <c r="A792" s="58"/>
      <c r="B792" s="59" t="str">
        <f t="shared" si="72"/>
        <v/>
      </c>
      <c r="C792" s="83" t="str">
        <f t="shared" si="73"/>
        <v/>
      </c>
      <c r="D792" s="44"/>
      <c r="E792" s="45"/>
      <c r="F792" s="44"/>
      <c r="G792" s="45"/>
      <c r="H792" s="45"/>
      <c r="I792" s="51"/>
      <c r="J792" s="44"/>
      <c r="K792" s="64" t="str">
        <f t="shared" si="74"/>
        <v/>
      </c>
      <c r="L792" s="75" t="str">
        <f>IFERROR(VLOOKUP(INDEX($H$8:$H$1009,ROW()-7,1),喪失理由リスト!$A$1:$D$14,2,FALSE),"")</f>
        <v/>
      </c>
      <c r="M792" s="84" t="str">
        <f t="shared" si="75"/>
        <v/>
      </c>
      <c r="N792" s="70" t="str">
        <f>IF($H792=喪失理由リスト!$A$3,1,IF($H792=喪失理由リスト!$A$4,2,IF($H792=喪失理由リスト!$A$5,3,IF($H792=喪失理由リスト!$A$6,4,IF($H792=喪失理由リスト!$A$7,5,IF($H792=喪失理由リスト!$A$9,6,""))))))</f>
        <v/>
      </c>
      <c r="O792" s="87" t="str">
        <f t="shared" si="76"/>
        <v/>
      </c>
      <c r="P792" s="67" t="str">
        <f t="shared" si="77"/>
        <v/>
      </c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</row>
    <row r="793" spans="1:27" s="54" customFormat="1" ht="30" customHeight="1" x14ac:dyDescent="0.15">
      <c r="A793" s="58"/>
      <c r="B793" s="59" t="str">
        <f t="shared" si="72"/>
        <v/>
      </c>
      <c r="C793" s="83" t="str">
        <f t="shared" si="73"/>
        <v/>
      </c>
      <c r="D793" s="44"/>
      <c r="E793" s="45"/>
      <c r="F793" s="44"/>
      <c r="G793" s="45"/>
      <c r="H793" s="45"/>
      <c r="I793" s="51"/>
      <c r="J793" s="44"/>
      <c r="K793" s="64" t="str">
        <f t="shared" si="74"/>
        <v/>
      </c>
      <c r="L793" s="75" t="str">
        <f>IFERROR(VLOOKUP(INDEX($H$8:$H$1009,ROW()-7,1),喪失理由リスト!$A$1:$D$14,2,FALSE),"")</f>
        <v/>
      </c>
      <c r="M793" s="84" t="str">
        <f t="shared" si="75"/>
        <v/>
      </c>
      <c r="N793" s="70" t="str">
        <f>IF($H793=喪失理由リスト!$A$3,1,IF($H793=喪失理由リスト!$A$4,2,IF($H793=喪失理由リスト!$A$5,3,IF($H793=喪失理由リスト!$A$6,4,IF($H793=喪失理由リスト!$A$7,5,IF($H793=喪失理由リスト!$A$9,6,""))))))</f>
        <v/>
      </c>
      <c r="O793" s="87" t="str">
        <f t="shared" si="76"/>
        <v/>
      </c>
      <c r="P793" s="67" t="str">
        <f t="shared" si="77"/>
        <v/>
      </c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</row>
    <row r="794" spans="1:27" s="54" customFormat="1" ht="30" customHeight="1" x14ac:dyDescent="0.15">
      <c r="A794" s="58"/>
      <c r="B794" s="59" t="str">
        <f t="shared" si="72"/>
        <v/>
      </c>
      <c r="C794" s="83" t="str">
        <f t="shared" si="73"/>
        <v/>
      </c>
      <c r="D794" s="44"/>
      <c r="E794" s="45"/>
      <c r="F794" s="44"/>
      <c r="G794" s="45"/>
      <c r="H794" s="45"/>
      <c r="I794" s="51"/>
      <c r="J794" s="44"/>
      <c r="K794" s="64" t="str">
        <f t="shared" si="74"/>
        <v/>
      </c>
      <c r="L794" s="75" t="str">
        <f>IFERROR(VLOOKUP(INDEX($H$8:$H$1009,ROW()-7,1),喪失理由リスト!$A$1:$D$14,2,FALSE),"")</f>
        <v/>
      </c>
      <c r="M794" s="84" t="str">
        <f t="shared" si="75"/>
        <v/>
      </c>
      <c r="N794" s="70" t="str">
        <f>IF($H794=喪失理由リスト!$A$3,1,IF($H794=喪失理由リスト!$A$4,2,IF($H794=喪失理由リスト!$A$5,3,IF($H794=喪失理由リスト!$A$6,4,IF($H794=喪失理由リスト!$A$7,5,IF($H794=喪失理由リスト!$A$9,6,""))))))</f>
        <v/>
      </c>
      <c r="O794" s="87" t="str">
        <f t="shared" si="76"/>
        <v/>
      </c>
      <c r="P794" s="67" t="str">
        <f t="shared" si="77"/>
        <v/>
      </c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</row>
    <row r="795" spans="1:27" s="54" customFormat="1" ht="30" customHeight="1" x14ac:dyDescent="0.15">
      <c r="A795" s="58"/>
      <c r="B795" s="59" t="str">
        <f t="shared" si="72"/>
        <v/>
      </c>
      <c r="C795" s="83" t="str">
        <f t="shared" si="73"/>
        <v/>
      </c>
      <c r="D795" s="44"/>
      <c r="E795" s="45"/>
      <c r="F795" s="44"/>
      <c r="G795" s="45"/>
      <c r="H795" s="45"/>
      <c r="I795" s="51"/>
      <c r="J795" s="44"/>
      <c r="K795" s="64" t="str">
        <f t="shared" si="74"/>
        <v/>
      </c>
      <c r="L795" s="75" t="str">
        <f>IFERROR(VLOOKUP(INDEX($H$8:$H$1009,ROW()-7,1),喪失理由リスト!$A$1:$D$14,2,FALSE),"")</f>
        <v/>
      </c>
      <c r="M795" s="84" t="str">
        <f t="shared" si="75"/>
        <v/>
      </c>
      <c r="N795" s="70" t="str">
        <f>IF($H795=喪失理由リスト!$A$3,1,IF($H795=喪失理由リスト!$A$4,2,IF($H795=喪失理由リスト!$A$5,3,IF($H795=喪失理由リスト!$A$6,4,IF($H795=喪失理由リスト!$A$7,5,IF($H795=喪失理由リスト!$A$9,6,""))))))</f>
        <v/>
      </c>
      <c r="O795" s="87" t="str">
        <f t="shared" si="76"/>
        <v/>
      </c>
      <c r="P795" s="67" t="str">
        <f t="shared" si="77"/>
        <v/>
      </c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</row>
    <row r="796" spans="1:27" s="54" customFormat="1" ht="30" customHeight="1" x14ac:dyDescent="0.15">
      <c r="A796" s="58"/>
      <c r="B796" s="59" t="str">
        <f t="shared" si="72"/>
        <v/>
      </c>
      <c r="C796" s="83" t="str">
        <f t="shared" si="73"/>
        <v/>
      </c>
      <c r="D796" s="44"/>
      <c r="E796" s="45"/>
      <c r="F796" s="44"/>
      <c r="G796" s="45"/>
      <c r="H796" s="45"/>
      <c r="I796" s="51"/>
      <c r="J796" s="44"/>
      <c r="K796" s="64" t="str">
        <f t="shared" si="74"/>
        <v/>
      </c>
      <c r="L796" s="75" t="str">
        <f>IFERROR(VLOOKUP(INDEX($H$8:$H$1009,ROW()-7,1),喪失理由リスト!$A$1:$D$14,2,FALSE),"")</f>
        <v/>
      </c>
      <c r="M796" s="84" t="str">
        <f t="shared" si="75"/>
        <v/>
      </c>
      <c r="N796" s="70" t="str">
        <f>IF($H796=喪失理由リスト!$A$3,1,IF($H796=喪失理由リスト!$A$4,2,IF($H796=喪失理由リスト!$A$5,3,IF($H796=喪失理由リスト!$A$6,4,IF($H796=喪失理由リスト!$A$7,5,IF($H796=喪失理由リスト!$A$9,6,""))))))</f>
        <v/>
      </c>
      <c r="O796" s="87" t="str">
        <f t="shared" si="76"/>
        <v/>
      </c>
      <c r="P796" s="67" t="str">
        <f t="shared" si="77"/>
        <v/>
      </c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</row>
    <row r="797" spans="1:27" s="54" customFormat="1" ht="30" customHeight="1" x14ac:dyDescent="0.15">
      <c r="A797" s="58"/>
      <c r="B797" s="59" t="str">
        <f t="shared" si="72"/>
        <v/>
      </c>
      <c r="C797" s="83" t="str">
        <f t="shared" si="73"/>
        <v/>
      </c>
      <c r="D797" s="44"/>
      <c r="E797" s="45"/>
      <c r="F797" s="44"/>
      <c r="G797" s="45"/>
      <c r="H797" s="45"/>
      <c r="I797" s="51"/>
      <c r="J797" s="44"/>
      <c r="K797" s="64" t="str">
        <f t="shared" si="74"/>
        <v/>
      </c>
      <c r="L797" s="75" t="str">
        <f>IFERROR(VLOOKUP(INDEX($H$8:$H$1009,ROW()-7,1),喪失理由リスト!$A$1:$D$14,2,FALSE),"")</f>
        <v/>
      </c>
      <c r="M797" s="84" t="str">
        <f t="shared" si="75"/>
        <v/>
      </c>
      <c r="N797" s="70" t="str">
        <f>IF($H797=喪失理由リスト!$A$3,1,IF($H797=喪失理由リスト!$A$4,2,IF($H797=喪失理由リスト!$A$5,3,IF($H797=喪失理由リスト!$A$6,4,IF($H797=喪失理由リスト!$A$7,5,IF($H797=喪失理由リスト!$A$9,6,""))))))</f>
        <v/>
      </c>
      <c r="O797" s="87" t="str">
        <f t="shared" si="76"/>
        <v/>
      </c>
      <c r="P797" s="67" t="str">
        <f t="shared" si="77"/>
        <v/>
      </c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</row>
    <row r="798" spans="1:27" s="54" customFormat="1" ht="30" customHeight="1" x14ac:dyDescent="0.15">
      <c r="A798" s="58"/>
      <c r="B798" s="59" t="str">
        <f t="shared" si="72"/>
        <v/>
      </c>
      <c r="C798" s="83" t="str">
        <f t="shared" si="73"/>
        <v/>
      </c>
      <c r="D798" s="44"/>
      <c r="E798" s="45"/>
      <c r="F798" s="44"/>
      <c r="G798" s="45"/>
      <c r="H798" s="45"/>
      <c r="I798" s="51"/>
      <c r="J798" s="44"/>
      <c r="K798" s="64" t="str">
        <f t="shared" si="74"/>
        <v/>
      </c>
      <c r="L798" s="75" t="str">
        <f>IFERROR(VLOOKUP(INDEX($H$8:$H$1009,ROW()-7,1),喪失理由リスト!$A$1:$D$14,2,FALSE),"")</f>
        <v/>
      </c>
      <c r="M798" s="84" t="str">
        <f t="shared" si="75"/>
        <v/>
      </c>
      <c r="N798" s="70" t="str">
        <f>IF($H798=喪失理由リスト!$A$3,1,IF($H798=喪失理由リスト!$A$4,2,IF($H798=喪失理由リスト!$A$5,3,IF($H798=喪失理由リスト!$A$6,4,IF($H798=喪失理由リスト!$A$7,5,IF($H798=喪失理由リスト!$A$9,6,""))))))</f>
        <v/>
      </c>
      <c r="O798" s="87" t="str">
        <f t="shared" si="76"/>
        <v/>
      </c>
      <c r="P798" s="67" t="str">
        <f t="shared" si="77"/>
        <v/>
      </c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</row>
    <row r="799" spans="1:27" s="54" customFormat="1" ht="30" customHeight="1" x14ac:dyDescent="0.15">
      <c r="A799" s="58"/>
      <c r="B799" s="59" t="str">
        <f t="shared" si="72"/>
        <v/>
      </c>
      <c r="C799" s="83" t="str">
        <f t="shared" si="73"/>
        <v/>
      </c>
      <c r="D799" s="44"/>
      <c r="E799" s="45"/>
      <c r="F799" s="44"/>
      <c r="G799" s="45"/>
      <c r="H799" s="45"/>
      <c r="I799" s="51"/>
      <c r="J799" s="44"/>
      <c r="K799" s="64" t="str">
        <f t="shared" si="74"/>
        <v/>
      </c>
      <c r="L799" s="75" t="str">
        <f>IFERROR(VLOOKUP(INDEX($H$8:$H$1009,ROW()-7,1),喪失理由リスト!$A$1:$D$14,2,FALSE),"")</f>
        <v/>
      </c>
      <c r="M799" s="84" t="str">
        <f t="shared" si="75"/>
        <v/>
      </c>
      <c r="N799" s="70" t="str">
        <f>IF($H799=喪失理由リスト!$A$3,1,IF($H799=喪失理由リスト!$A$4,2,IF($H799=喪失理由リスト!$A$5,3,IF($H799=喪失理由リスト!$A$6,4,IF($H799=喪失理由リスト!$A$7,5,IF($H799=喪失理由リスト!$A$9,6,""))))))</f>
        <v/>
      </c>
      <c r="O799" s="87" t="str">
        <f t="shared" si="76"/>
        <v/>
      </c>
      <c r="P799" s="67" t="str">
        <f t="shared" si="77"/>
        <v/>
      </c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</row>
    <row r="800" spans="1:27" s="54" customFormat="1" ht="30" customHeight="1" x14ac:dyDescent="0.15">
      <c r="A800" s="58"/>
      <c r="B800" s="59" t="str">
        <f t="shared" si="72"/>
        <v/>
      </c>
      <c r="C800" s="83" t="str">
        <f t="shared" si="73"/>
        <v/>
      </c>
      <c r="D800" s="44"/>
      <c r="E800" s="45"/>
      <c r="F800" s="44"/>
      <c r="G800" s="45"/>
      <c r="H800" s="45"/>
      <c r="I800" s="51"/>
      <c r="J800" s="44"/>
      <c r="K800" s="64" t="str">
        <f t="shared" si="74"/>
        <v/>
      </c>
      <c r="L800" s="75" t="str">
        <f>IFERROR(VLOOKUP(INDEX($H$8:$H$1009,ROW()-7,1),喪失理由リスト!$A$1:$D$14,2,FALSE),"")</f>
        <v/>
      </c>
      <c r="M800" s="84" t="str">
        <f t="shared" si="75"/>
        <v/>
      </c>
      <c r="N800" s="70" t="str">
        <f>IF($H800=喪失理由リスト!$A$3,1,IF($H800=喪失理由リスト!$A$4,2,IF($H800=喪失理由リスト!$A$5,3,IF($H800=喪失理由リスト!$A$6,4,IF($H800=喪失理由リスト!$A$7,5,IF($H800=喪失理由リスト!$A$9,6,""))))))</f>
        <v/>
      </c>
      <c r="O800" s="87" t="str">
        <f t="shared" si="76"/>
        <v/>
      </c>
      <c r="P800" s="67" t="str">
        <f t="shared" si="77"/>
        <v/>
      </c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</row>
    <row r="801" spans="1:27" s="54" customFormat="1" ht="30" customHeight="1" x14ac:dyDescent="0.15">
      <c r="A801" s="58"/>
      <c r="B801" s="59" t="str">
        <f t="shared" si="72"/>
        <v/>
      </c>
      <c r="C801" s="83" t="str">
        <f t="shared" si="73"/>
        <v/>
      </c>
      <c r="D801" s="44"/>
      <c r="E801" s="45"/>
      <c r="F801" s="44"/>
      <c r="G801" s="45"/>
      <c r="H801" s="45"/>
      <c r="I801" s="51"/>
      <c r="J801" s="44"/>
      <c r="K801" s="64" t="str">
        <f t="shared" si="74"/>
        <v/>
      </c>
      <c r="L801" s="75" t="str">
        <f>IFERROR(VLOOKUP(INDEX($H$8:$H$1009,ROW()-7,1),喪失理由リスト!$A$1:$D$14,2,FALSE),"")</f>
        <v/>
      </c>
      <c r="M801" s="84" t="str">
        <f t="shared" si="75"/>
        <v/>
      </c>
      <c r="N801" s="70" t="str">
        <f>IF($H801=喪失理由リスト!$A$3,1,IF($H801=喪失理由リスト!$A$4,2,IF($H801=喪失理由リスト!$A$5,3,IF($H801=喪失理由リスト!$A$6,4,IF($H801=喪失理由リスト!$A$7,5,IF($H801=喪失理由リスト!$A$9,6,""))))))</f>
        <v/>
      </c>
      <c r="O801" s="87" t="str">
        <f t="shared" si="76"/>
        <v/>
      </c>
      <c r="P801" s="67" t="str">
        <f t="shared" si="77"/>
        <v/>
      </c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</row>
    <row r="802" spans="1:27" s="54" customFormat="1" ht="30" customHeight="1" x14ac:dyDescent="0.15">
      <c r="A802" s="58"/>
      <c r="B802" s="59" t="str">
        <f t="shared" si="72"/>
        <v/>
      </c>
      <c r="C802" s="83" t="str">
        <f t="shared" si="73"/>
        <v/>
      </c>
      <c r="D802" s="44"/>
      <c r="E802" s="45"/>
      <c r="F802" s="44"/>
      <c r="G802" s="45"/>
      <c r="H802" s="45"/>
      <c r="I802" s="51"/>
      <c r="J802" s="44"/>
      <c r="K802" s="64" t="str">
        <f t="shared" si="74"/>
        <v/>
      </c>
      <c r="L802" s="75" t="str">
        <f>IFERROR(VLOOKUP(INDEX($H$8:$H$1009,ROW()-7,1),喪失理由リスト!$A$1:$D$14,2,FALSE),"")</f>
        <v/>
      </c>
      <c r="M802" s="84" t="str">
        <f t="shared" si="75"/>
        <v/>
      </c>
      <c r="N802" s="70" t="str">
        <f>IF($H802=喪失理由リスト!$A$3,1,IF($H802=喪失理由リスト!$A$4,2,IF($H802=喪失理由リスト!$A$5,3,IF($H802=喪失理由リスト!$A$6,4,IF($H802=喪失理由リスト!$A$7,5,IF($H802=喪失理由リスト!$A$9,6,""))))))</f>
        <v/>
      </c>
      <c r="O802" s="87" t="str">
        <f t="shared" si="76"/>
        <v/>
      </c>
      <c r="P802" s="67" t="str">
        <f t="shared" si="77"/>
        <v/>
      </c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</row>
    <row r="803" spans="1:27" s="54" customFormat="1" ht="30" customHeight="1" x14ac:dyDescent="0.15">
      <c r="A803" s="58"/>
      <c r="B803" s="59" t="str">
        <f t="shared" si="72"/>
        <v/>
      </c>
      <c r="C803" s="83" t="str">
        <f t="shared" si="73"/>
        <v/>
      </c>
      <c r="D803" s="44"/>
      <c r="E803" s="45"/>
      <c r="F803" s="44"/>
      <c r="G803" s="45"/>
      <c r="H803" s="45"/>
      <c r="I803" s="51"/>
      <c r="J803" s="44"/>
      <c r="K803" s="64" t="str">
        <f t="shared" si="74"/>
        <v/>
      </c>
      <c r="L803" s="75" t="str">
        <f>IFERROR(VLOOKUP(INDEX($H$8:$H$1009,ROW()-7,1),喪失理由リスト!$A$1:$D$14,2,FALSE),"")</f>
        <v/>
      </c>
      <c r="M803" s="84" t="str">
        <f t="shared" si="75"/>
        <v/>
      </c>
      <c r="N803" s="70" t="str">
        <f>IF($H803=喪失理由リスト!$A$3,1,IF($H803=喪失理由リスト!$A$4,2,IF($H803=喪失理由リスト!$A$5,3,IF($H803=喪失理由リスト!$A$6,4,IF($H803=喪失理由リスト!$A$7,5,IF($H803=喪失理由リスト!$A$9,6,""))))))</f>
        <v/>
      </c>
      <c r="O803" s="87" t="str">
        <f t="shared" si="76"/>
        <v/>
      </c>
      <c r="P803" s="67" t="str">
        <f t="shared" si="77"/>
        <v/>
      </c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</row>
    <row r="804" spans="1:27" s="54" customFormat="1" ht="30" customHeight="1" x14ac:dyDescent="0.15">
      <c r="A804" s="58"/>
      <c r="B804" s="59" t="str">
        <f t="shared" si="72"/>
        <v/>
      </c>
      <c r="C804" s="83" t="str">
        <f t="shared" si="73"/>
        <v/>
      </c>
      <c r="D804" s="44"/>
      <c r="E804" s="45"/>
      <c r="F804" s="44"/>
      <c r="G804" s="45"/>
      <c r="H804" s="45"/>
      <c r="I804" s="51"/>
      <c r="J804" s="44"/>
      <c r="K804" s="64" t="str">
        <f t="shared" si="74"/>
        <v/>
      </c>
      <c r="L804" s="75" t="str">
        <f>IFERROR(VLOOKUP(INDEX($H$8:$H$1009,ROW()-7,1),喪失理由リスト!$A$1:$D$14,2,FALSE),"")</f>
        <v/>
      </c>
      <c r="M804" s="84" t="str">
        <f t="shared" si="75"/>
        <v/>
      </c>
      <c r="N804" s="70" t="str">
        <f>IF($H804=喪失理由リスト!$A$3,1,IF($H804=喪失理由リスト!$A$4,2,IF($H804=喪失理由リスト!$A$5,3,IF($H804=喪失理由リスト!$A$6,4,IF($H804=喪失理由リスト!$A$7,5,IF($H804=喪失理由リスト!$A$9,6,""))))))</f>
        <v/>
      </c>
      <c r="O804" s="87" t="str">
        <f t="shared" si="76"/>
        <v/>
      </c>
      <c r="P804" s="67" t="str">
        <f t="shared" si="77"/>
        <v/>
      </c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</row>
    <row r="805" spans="1:27" s="54" customFormat="1" ht="30" customHeight="1" x14ac:dyDescent="0.15">
      <c r="A805" s="58"/>
      <c r="B805" s="59" t="str">
        <f t="shared" si="72"/>
        <v/>
      </c>
      <c r="C805" s="83" t="str">
        <f t="shared" si="73"/>
        <v/>
      </c>
      <c r="D805" s="44"/>
      <c r="E805" s="45"/>
      <c r="F805" s="44"/>
      <c r="G805" s="45"/>
      <c r="H805" s="45"/>
      <c r="I805" s="51"/>
      <c r="J805" s="44"/>
      <c r="K805" s="64" t="str">
        <f t="shared" si="74"/>
        <v/>
      </c>
      <c r="L805" s="75" t="str">
        <f>IFERROR(VLOOKUP(INDEX($H$8:$H$1009,ROW()-7,1),喪失理由リスト!$A$1:$D$14,2,FALSE),"")</f>
        <v/>
      </c>
      <c r="M805" s="84" t="str">
        <f t="shared" si="75"/>
        <v/>
      </c>
      <c r="N805" s="70" t="str">
        <f>IF($H805=喪失理由リスト!$A$3,1,IF($H805=喪失理由リスト!$A$4,2,IF($H805=喪失理由リスト!$A$5,3,IF($H805=喪失理由リスト!$A$6,4,IF($H805=喪失理由リスト!$A$7,5,IF($H805=喪失理由リスト!$A$9,6,""))))))</f>
        <v/>
      </c>
      <c r="O805" s="87" t="str">
        <f t="shared" si="76"/>
        <v/>
      </c>
      <c r="P805" s="67" t="str">
        <f t="shared" si="77"/>
        <v/>
      </c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</row>
    <row r="806" spans="1:27" s="54" customFormat="1" ht="30" customHeight="1" x14ac:dyDescent="0.15">
      <c r="A806" s="58"/>
      <c r="B806" s="59" t="str">
        <f t="shared" si="72"/>
        <v/>
      </c>
      <c r="C806" s="83" t="str">
        <f t="shared" si="73"/>
        <v/>
      </c>
      <c r="D806" s="44"/>
      <c r="E806" s="45"/>
      <c r="F806" s="44"/>
      <c r="G806" s="45"/>
      <c r="H806" s="45"/>
      <c r="I806" s="51"/>
      <c r="J806" s="44"/>
      <c r="K806" s="64" t="str">
        <f t="shared" si="74"/>
        <v/>
      </c>
      <c r="L806" s="75" t="str">
        <f>IFERROR(VLOOKUP(INDEX($H$8:$H$1009,ROW()-7,1),喪失理由リスト!$A$1:$D$14,2,FALSE),"")</f>
        <v/>
      </c>
      <c r="M806" s="84" t="str">
        <f t="shared" si="75"/>
        <v/>
      </c>
      <c r="N806" s="70" t="str">
        <f>IF($H806=喪失理由リスト!$A$3,1,IF($H806=喪失理由リスト!$A$4,2,IF($H806=喪失理由リスト!$A$5,3,IF($H806=喪失理由リスト!$A$6,4,IF($H806=喪失理由リスト!$A$7,5,IF($H806=喪失理由リスト!$A$9,6,""))))))</f>
        <v/>
      </c>
      <c r="O806" s="87" t="str">
        <f t="shared" si="76"/>
        <v/>
      </c>
      <c r="P806" s="67" t="str">
        <f t="shared" si="77"/>
        <v/>
      </c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</row>
    <row r="807" spans="1:27" s="54" customFormat="1" ht="30" customHeight="1" x14ac:dyDescent="0.15">
      <c r="A807" s="58"/>
      <c r="B807" s="59" t="str">
        <f t="shared" si="72"/>
        <v/>
      </c>
      <c r="C807" s="83" t="str">
        <f t="shared" si="73"/>
        <v/>
      </c>
      <c r="D807" s="44"/>
      <c r="E807" s="45"/>
      <c r="F807" s="44"/>
      <c r="G807" s="45"/>
      <c r="H807" s="45"/>
      <c r="I807" s="51"/>
      <c r="J807" s="44"/>
      <c r="K807" s="64" t="str">
        <f t="shared" si="74"/>
        <v/>
      </c>
      <c r="L807" s="75" t="str">
        <f>IFERROR(VLOOKUP(INDEX($H$8:$H$1009,ROW()-7,1),喪失理由リスト!$A$1:$D$14,2,FALSE),"")</f>
        <v/>
      </c>
      <c r="M807" s="84" t="str">
        <f t="shared" si="75"/>
        <v/>
      </c>
      <c r="N807" s="70" t="str">
        <f>IF($H807=喪失理由リスト!$A$3,1,IF($H807=喪失理由リスト!$A$4,2,IF($H807=喪失理由リスト!$A$5,3,IF($H807=喪失理由リスト!$A$6,4,IF($H807=喪失理由リスト!$A$7,5,IF($H807=喪失理由リスト!$A$9,6,""))))))</f>
        <v/>
      </c>
      <c r="O807" s="87" t="str">
        <f t="shared" si="76"/>
        <v/>
      </c>
      <c r="P807" s="67" t="str">
        <f t="shared" si="77"/>
        <v/>
      </c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</row>
    <row r="808" spans="1:27" s="54" customFormat="1" ht="30" customHeight="1" x14ac:dyDescent="0.15">
      <c r="A808" s="58"/>
      <c r="B808" s="59" t="str">
        <f t="shared" si="72"/>
        <v/>
      </c>
      <c r="C808" s="83" t="str">
        <f t="shared" si="73"/>
        <v/>
      </c>
      <c r="D808" s="44"/>
      <c r="E808" s="45"/>
      <c r="F808" s="44"/>
      <c r="G808" s="45"/>
      <c r="H808" s="45"/>
      <c r="I808" s="51"/>
      <c r="J808" s="44"/>
      <c r="K808" s="64" t="str">
        <f t="shared" si="74"/>
        <v/>
      </c>
      <c r="L808" s="75" t="str">
        <f>IFERROR(VLOOKUP(INDEX($H$8:$H$1009,ROW()-7,1),喪失理由リスト!$A$1:$D$14,2,FALSE),"")</f>
        <v/>
      </c>
      <c r="M808" s="84" t="str">
        <f t="shared" si="75"/>
        <v/>
      </c>
      <c r="N808" s="70" t="str">
        <f>IF($H808=喪失理由リスト!$A$3,1,IF($H808=喪失理由リスト!$A$4,2,IF($H808=喪失理由リスト!$A$5,3,IF($H808=喪失理由リスト!$A$6,4,IF($H808=喪失理由リスト!$A$7,5,IF($H808=喪失理由リスト!$A$9,6,""))))))</f>
        <v/>
      </c>
      <c r="O808" s="87" t="str">
        <f t="shared" si="76"/>
        <v/>
      </c>
      <c r="P808" s="67" t="str">
        <f t="shared" si="77"/>
        <v/>
      </c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</row>
    <row r="809" spans="1:27" s="54" customFormat="1" ht="30" customHeight="1" x14ac:dyDescent="0.15">
      <c r="A809" s="58"/>
      <c r="B809" s="59" t="str">
        <f t="shared" si="72"/>
        <v/>
      </c>
      <c r="C809" s="83" t="str">
        <f t="shared" si="73"/>
        <v/>
      </c>
      <c r="D809" s="44"/>
      <c r="E809" s="45"/>
      <c r="F809" s="44"/>
      <c r="G809" s="45"/>
      <c r="H809" s="45"/>
      <c r="I809" s="51"/>
      <c r="J809" s="44"/>
      <c r="K809" s="64" t="str">
        <f t="shared" si="74"/>
        <v/>
      </c>
      <c r="L809" s="75" t="str">
        <f>IFERROR(VLOOKUP(INDEX($H$8:$H$1009,ROW()-7,1),喪失理由リスト!$A$1:$D$14,2,FALSE),"")</f>
        <v/>
      </c>
      <c r="M809" s="84" t="str">
        <f t="shared" si="75"/>
        <v/>
      </c>
      <c r="N809" s="70" t="str">
        <f>IF($H809=喪失理由リスト!$A$3,1,IF($H809=喪失理由リスト!$A$4,2,IF($H809=喪失理由リスト!$A$5,3,IF($H809=喪失理由リスト!$A$6,4,IF($H809=喪失理由リスト!$A$7,5,IF($H809=喪失理由リスト!$A$9,6,""))))))</f>
        <v/>
      </c>
      <c r="O809" s="87" t="str">
        <f t="shared" si="76"/>
        <v/>
      </c>
      <c r="P809" s="67" t="str">
        <f t="shared" si="77"/>
        <v/>
      </c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</row>
    <row r="810" spans="1:27" s="54" customFormat="1" ht="30" customHeight="1" x14ac:dyDescent="0.15">
      <c r="A810" s="58"/>
      <c r="B810" s="59" t="str">
        <f t="shared" si="72"/>
        <v/>
      </c>
      <c r="C810" s="83" t="str">
        <f t="shared" si="73"/>
        <v/>
      </c>
      <c r="D810" s="44"/>
      <c r="E810" s="45"/>
      <c r="F810" s="44"/>
      <c r="G810" s="45"/>
      <c r="H810" s="45"/>
      <c r="I810" s="51"/>
      <c r="J810" s="44"/>
      <c r="K810" s="64" t="str">
        <f t="shared" si="74"/>
        <v/>
      </c>
      <c r="L810" s="75" t="str">
        <f>IFERROR(VLOOKUP(INDEX($H$8:$H$1009,ROW()-7,1),喪失理由リスト!$A$1:$D$14,2,FALSE),"")</f>
        <v/>
      </c>
      <c r="M810" s="84" t="str">
        <f t="shared" si="75"/>
        <v/>
      </c>
      <c r="N810" s="70" t="str">
        <f>IF($H810=喪失理由リスト!$A$3,1,IF($H810=喪失理由リスト!$A$4,2,IF($H810=喪失理由リスト!$A$5,3,IF($H810=喪失理由リスト!$A$6,4,IF($H810=喪失理由リスト!$A$7,5,IF($H810=喪失理由リスト!$A$9,6,""))))))</f>
        <v/>
      </c>
      <c r="O810" s="87" t="str">
        <f t="shared" si="76"/>
        <v/>
      </c>
      <c r="P810" s="67" t="str">
        <f t="shared" si="77"/>
        <v/>
      </c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</row>
    <row r="811" spans="1:27" s="54" customFormat="1" ht="30" customHeight="1" x14ac:dyDescent="0.15">
      <c r="A811" s="58"/>
      <c r="B811" s="59" t="str">
        <f t="shared" si="72"/>
        <v/>
      </c>
      <c r="C811" s="83" t="str">
        <f t="shared" si="73"/>
        <v/>
      </c>
      <c r="D811" s="44"/>
      <c r="E811" s="45"/>
      <c r="F811" s="44"/>
      <c r="G811" s="45"/>
      <c r="H811" s="45"/>
      <c r="I811" s="51"/>
      <c r="J811" s="44"/>
      <c r="K811" s="64" t="str">
        <f t="shared" si="74"/>
        <v/>
      </c>
      <c r="L811" s="75" t="str">
        <f>IFERROR(VLOOKUP(INDEX($H$8:$H$1009,ROW()-7,1),喪失理由リスト!$A$1:$D$14,2,FALSE),"")</f>
        <v/>
      </c>
      <c r="M811" s="84" t="str">
        <f t="shared" si="75"/>
        <v/>
      </c>
      <c r="N811" s="70" t="str">
        <f>IF($H811=喪失理由リスト!$A$3,1,IF($H811=喪失理由リスト!$A$4,2,IF($H811=喪失理由リスト!$A$5,3,IF($H811=喪失理由リスト!$A$6,4,IF($H811=喪失理由リスト!$A$7,5,IF($H811=喪失理由リスト!$A$9,6,""))))))</f>
        <v/>
      </c>
      <c r="O811" s="87" t="str">
        <f t="shared" si="76"/>
        <v/>
      </c>
      <c r="P811" s="67" t="str">
        <f t="shared" si="77"/>
        <v/>
      </c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</row>
    <row r="812" spans="1:27" s="54" customFormat="1" ht="30" customHeight="1" x14ac:dyDescent="0.15">
      <c r="A812" s="58"/>
      <c r="B812" s="59" t="str">
        <f t="shared" si="72"/>
        <v/>
      </c>
      <c r="C812" s="83" t="str">
        <f t="shared" si="73"/>
        <v/>
      </c>
      <c r="D812" s="44"/>
      <c r="E812" s="45"/>
      <c r="F812" s="44"/>
      <c r="G812" s="45"/>
      <c r="H812" s="45"/>
      <c r="I812" s="51"/>
      <c r="J812" s="44"/>
      <c r="K812" s="64" t="str">
        <f t="shared" si="74"/>
        <v/>
      </c>
      <c r="L812" s="75" t="str">
        <f>IFERROR(VLOOKUP(INDEX($H$8:$H$1009,ROW()-7,1),喪失理由リスト!$A$1:$D$14,2,FALSE),"")</f>
        <v/>
      </c>
      <c r="M812" s="84" t="str">
        <f t="shared" si="75"/>
        <v/>
      </c>
      <c r="N812" s="70" t="str">
        <f>IF($H812=喪失理由リスト!$A$3,1,IF($H812=喪失理由リスト!$A$4,2,IF($H812=喪失理由リスト!$A$5,3,IF($H812=喪失理由リスト!$A$6,4,IF($H812=喪失理由リスト!$A$7,5,IF($H812=喪失理由リスト!$A$9,6,""))))))</f>
        <v/>
      </c>
      <c r="O812" s="87" t="str">
        <f t="shared" si="76"/>
        <v/>
      </c>
      <c r="P812" s="67" t="str">
        <f t="shared" si="77"/>
        <v/>
      </c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</row>
    <row r="813" spans="1:27" s="54" customFormat="1" ht="30" customHeight="1" x14ac:dyDescent="0.15">
      <c r="A813" s="58"/>
      <c r="B813" s="59" t="str">
        <f t="shared" si="72"/>
        <v/>
      </c>
      <c r="C813" s="83" t="str">
        <f t="shared" si="73"/>
        <v/>
      </c>
      <c r="D813" s="44"/>
      <c r="E813" s="45"/>
      <c r="F813" s="44"/>
      <c r="G813" s="45"/>
      <c r="H813" s="45"/>
      <c r="I813" s="51"/>
      <c r="J813" s="44"/>
      <c r="K813" s="64" t="str">
        <f t="shared" si="74"/>
        <v/>
      </c>
      <c r="L813" s="75" t="str">
        <f>IFERROR(VLOOKUP(INDEX($H$8:$H$1009,ROW()-7,1),喪失理由リスト!$A$1:$D$14,2,FALSE),"")</f>
        <v/>
      </c>
      <c r="M813" s="84" t="str">
        <f t="shared" si="75"/>
        <v/>
      </c>
      <c r="N813" s="70" t="str">
        <f>IF($H813=喪失理由リスト!$A$3,1,IF($H813=喪失理由リスト!$A$4,2,IF($H813=喪失理由リスト!$A$5,3,IF($H813=喪失理由リスト!$A$6,4,IF($H813=喪失理由リスト!$A$7,5,IF($H813=喪失理由リスト!$A$9,6,""))))))</f>
        <v/>
      </c>
      <c r="O813" s="87" t="str">
        <f t="shared" si="76"/>
        <v/>
      </c>
      <c r="P813" s="67" t="str">
        <f t="shared" si="77"/>
        <v/>
      </c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</row>
    <row r="814" spans="1:27" s="54" customFormat="1" ht="30" customHeight="1" x14ac:dyDescent="0.15">
      <c r="A814" s="58"/>
      <c r="B814" s="59" t="str">
        <f t="shared" si="72"/>
        <v/>
      </c>
      <c r="C814" s="83" t="str">
        <f t="shared" si="73"/>
        <v/>
      </c>
      <c r="D814" s="44"/>
      <c r="E814" s="45"/>
      <c r="F814" s="44"/>
      <c r="G814" s="45"/>
      <c r="H814" s="45"/>
      <c r="I814" s="51"/>
      <c r="J814" s="44"/>
      <c r="K814" s="64" t="str">
        <f t="shared" si="74"/>
        <v/>
      </c>
      <c r="L814" s="75" t="str">
        <f>IFERROR(VLOOKUP(INDEX($H$8:$H$1009,ROW()-7,1),喪失理由リスト!$A$1:$D$14,2,FALSE),"")</f>
        <v/>
      </c>
      <c r="M814" s="84" t="str">
        <f t="shared" si="75"/>
        <v/>
      </c>
      <c r="N814" s="70" t="str">
        <f>IF($H814=喪失理由リスト!$A$3,1,IF($H814=喪失理由リスト!$A$4,2,IF($H814=喪失理由リスト!$A$5,3,IF($H814=喪失理由リスト!$A$6,4,IF($H814=喪失理由リスト!$A$7,5,IF($H814=喪失理由リスト!$A$9,6,""))))))</f>
        <v/>
      </c>
      <c r="O814" s="87" t="str">
        <f t="shared" si="76"/>
        <v/>
      </c>
      <c r="P814" s="67" t="str">
        <f t="shared" si="77"/>
        <v/>
      </c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</row>
    <row r="815" spans="1:27" s="54" customFormat="1" ht="30" customHeight="1" x14ac:dyDescent="0.15">
      <c r="A815" s="58"/>
      <c r="B815" s="59" t="str">
        <f t="shared" si="72"/>
        <v/>
      </c>
      <c r="C815" s="83" t="str">
        <f t="shared" si="73"/>
        <v/>
      </c>
      <c r="D815" s="44"/>
      <c r="E815" s="45"/>
      <c r="F815" s="44"/>
      <c r="G815" s="45"/>
      <c r="H815" s="45"/>
      <c r="I815" s="51"/>
      <c r="J815" s="44"/>
      <c r="K815" s="64" t="str">
        <f t="shared" si="74"/>
        <v/>
      </c>
      <c r="L815" s="75" t="str">
        <f>IFERROR(VLOOKUP(INDEX($H$8:$H$1009,ROW()-7,1),喪失理由リスト!$A$1:$D$14,2,FALSE),"")</f>
        <v/>
      </c>
      <c r="M815" s="84" t="str">
        <f t="shared" si="75"/>
        <v/>
      </c>
      <c r="N815" s="70" t="str">
        <f>IF($H815=喪失理由リスト!$A$3,1,IF($H815=喪失理由リスト!$A$4,2,IF($H815=喪失理由リスト!$A$5,3,IF($H815=喪失理由リスト!$A$6,4,IF($H815=喪失理由リスト!$A$7,5,IF($H815=喪失理由リスト!$A$9,6,""))))))</f>
        <v/>
      </c>
      <c r="O815" s="87" t="str">
        <f t="shared" si="76"/>
        <v/>
      </c>
      <c r="P815" s="67" t="str">
        <f t="shared" si="77"/>
        <v/>
      </c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</row>
    <row r="816" spans="1:27" s="54" customFormat="1" ht="30" customHeight="1" x14ac:dyDescent="0.15">
      <c r="A816" s="58"/>
      <c r="B816" s="59" t="str">
        <f t="shared" si="72"/>
        <v/>
      </c>
      <c r="C816" s="83" t="str">
        <f t="shared" si="73"/>
        <v/>
      </c>
      <c r="D816" s="44"/>
      <c r="E816" s="45"/>
      <c r="F816" s="44"/>
      <c r="G816" s="45"/>
      <c r="H816" s="45"/>
      <c r="I816" s="51"/>
      <c r="J816" s="44"/>
      <c r="K816" s="64" t="str">
        <f t="shared" si="74"/>
        <v/>
      </c>
      <c r="L816" s="75" t="str">
        <f>IFERROR(VLOOKUP(INDEX($H$8:$H$1009,ROW()-7,1),喪失理由リスト!$A$1:$D$14,2,FALSE),"")</f>
        <v/>
      </c>
      <c r="M816" s="84" t="str">
        <f t="shared" si="75"/>
        <v/>
      </c>
      <c r="N816" s="70" t="str">
        <f>IF($H816=喪失理由リスト!$A$3,1,IF($H816=喪失理由リスト!$A$4,2,IF($H816=喪失理由リスト!$A$5,3,IF($H816=喪失理由リスト!$A$6,4,IF($H816=喪失理由リスト!$A$7,5,IF($H816=喪失理由リスト!$A$9,6,""))))))</f>
        <v/>
      </c>
      <c r="O816" s="87" t="str">
        <f t="shared" si="76"/>
        <v/>
      </c>
      <c r="P816" s="67" t="str">
        <f t="shared" si="77"/>
        <v/>
      </c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</row>
    <row r="817" spans="1:27" s="54" customFormat="1" ht="30" customHeight="1" x14ac:dyDescent="0.15">
      <c r="A817" s="58"/>
      <c r="B817" s="59" t="str">
        <f t="shared" si="72"/>
        <v/>
      </c>
      <c r="C817" s="83" t="str">
        <f t="shared" si="73"/>
        <v/>
      </c>
      <c r="D817" s="44"/>
      <c r="E817" s="45"/>
      <c r="F817" s="44"/>
      <c r="G817" s="45"/>
      <c r="H817" s="45"/>
      <c r="I817" s="51"/>
      <c r="J817" s="44"/>
      <c r="K817" s="64" t="str">
        <f t="shared" si="74"/>
        <v/>
      </c>
      <c r="L817" s="75" t="str">
        <f>IFERROR(VLOOKUP(INDEX($H$8:$H$1009,ROW()-7,1),喪失理由リスト!$A$1:$D$14,2,FALSE),"")</f>
        <v/>
      </c>
      <c r="M817" s="84" t="str">
        <f t="shared" si="75"/>
        <v/>
      </c>
      <c r="N817" s="70" t="str">
        <f>IF($H817=喪失理由リスト!$A$3,1,IF($H817=喪失理由リスト!$A$4,2,IF($H817=喪失理由リスト!$A$5,3,IF($H817=喪失理由リスト!$A$6,4,IF($H817=喪失理由リスト!$A$7,5,IF($H817=喪失理由リスト!$A$9,6,""))))))</f>
        <v/>
      </c>
      <c r="O817" s="87" t="str">
        <f t="shared" si="76"/>
        <v/>
      </c>
      <c r="P817" s="67" t="str">
        <f t="shared" si="77"/>
        <v/>
      </c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</row>
    <row r="818" spans="1:27" s="54" customFormat="1" ht="30" customHeight="1" x14ac:dyDescent="0.15">
      <c r="A818" s="58"/>
      <c r="B818" s="59" t="str">
        <f t="shared" si="72"/>
        <v/>
      </c>
      <c r="C818" s="83" t="str">
        <f t="shared" si="73"/>
        <v/>
      </c>
      <c r="D818" s="44"/>
      <c r="E818" s="45"/>
      <c r="F818" s="44"/>
      <c r="G818" s="45"/>
      <c r="H818" s="45"/>
      <c r="I818" s="51"/>
      <c r="J818" s="44"/>
      <c r="K818" s="64" t="str">
        <f t="shared" si="74"/>
        <v/>
      </c>
      <c r="L818" s="75" t="str">
        <f>IFERROR(VLOOKUP(INDEX($H$8:$H$1009,ROW()-7,1),喪失理由リスト!$A$1:$D$14,2,FALSE),"")</f>
        <v/>
      </c>
      <c r="M818" s="84" t="str">
        <f t="shared" si="75"/>
        <v/>
      </c>
      <c r="N818" s="70" t="str">
        <f>IF($H818=喪失理由リスト!$A$3,1,IF($H818=喪失理由リスト!$A$4,2,IF($H818=喪失理由リスト!$A$5,3,IF($H818=喪失理由リスト!$A$6,4,IF($H818=喪失理由リスト!$A$7,5,IF($H818=喪失理由リスト!$A$9,6,""))))))</f>
        <v/>
      </c>
      <c r="O818" s="87" t="str">
        <f t="shared" si="76"/>
        <v/>
      </c>
      <c r="P818" s="67" t="str">
        <f t="shared" si="77"/>
        <v/>
      </c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</row>
    <row r="819" spans="1:27" s="54" customFormat="1" ht="30" customHeight="1" x14ac:dyDescent="0.15">
      <c r="A819" s="58"/>
      <c r="B819" s="59" t="str">
        <f t="shared" si="72"/>
        <v/>
      </c>
      <c r="C819" s="83" t="str">
        <f t="shared" si="73"/>
        <v/>
      </c>
      <c r="D819" s="44"/>
      <c r="E819" s="45"/>
      <c r="F819" s="44"/>
      <c r="G819" s="45"/>
      <c r="H819" s="45"/>
      <c r="I819" s="51"/>
      <c r="J819" s="44"/>
      <c r="K819" s="64" t="str">
        <f t="shared" si="74"/>
        <v/>
      </c>
      <c r="L819" s="75" t="str">
        <f>IFERROR(VLOOKUP(INDEX($H$8:$H$1009,ROW()-7,1),喪失理由リスト!$A$1:$D$14,2,FALSE),"")</f>
        <v/>
      </c>
      <c r="M819" s="84" t="str">
        <f t="shared" si="75"/>
        <v/>
      </c>
      <c r="N819" s="70" t="str">
        <f>IF($H819=喪失理由リスト!$A$3,1,IF($H819=喪失理由リスト!$A$4,2,IF($H819=喪失理由リスト!$A$5,3,IF($H819=喪失理由リスト!$A$6,4,IF($H819=喪失理由リスト!$A$7,5,IF($H819=喪失理由リスト!$A$9,6,""))))))</f>
        <v/>
      </c>
      <c r="O819" s="87" t="str">
        <f t="shared" si="76"/>
        <v/>
      </c>
      <c r="P819" s="67" t="str">
        <f t="shared" si="77"/>
        <v/>
      </c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</row>
    <row r="820" spans="1:27" s="54" customFormat="1" ht="30" customHeight="1" x14ac:dyDescent="0.15">
      <c r="A820" s="58"/>
      <c r="B820" s="59" t="str">
        <f t="shared" si="72"/>
        <v/>
      </c>
      <c r="C820" s="83" t="str">
        <f t="shared" si="73"/>
        <v/>
      </c>
      <c r="D820" s="44"/>
      <c r="E820" s="45"/>
      <c r="F820" s="44"/>
      <c r="G820" s="45"/>
      <c r="H820" s="45"/>
      <c r="I820" s="51"/>
      <c r="J820" s="44"/>
      <c r="K820" s="64" t="str">
        <f t="shared" si="74"/>
        <v/>
      </c>
      <c r="L820" s="75" t="str">
        <f>IFERROR(VLOOKUP(INDEX($H$8:$H$1009,ROW()-7,1),喪失理由リスト!$A$1:$D$14,2,FALSE),"")</f>
        <v/>
      </c>
      <c r="M820" s="84" t="str">
        <f t="shared" si="75"/>
        <v/>
      </c>
      <c r="N820" s="70" t="str">
        <f>IF($H820=喪失理由リスト!$A$3,1,IF($H820=喪失理由リスト!$A$4,2,IF($H820=喪失理由リスト!$A$5,3,IF($H820=喪失理由リスト!$A$6,4,IF($H820=喪失理由リスト!$A$7,5,IF($H820=喪失理由リスト!$A$9,6,""))))))</f>
        <v/>
      </c>
      <c r="O820" s="87" t="str">
        <f t="shared" si="76"/>
        <v/>
      </c>
      <c r="P820" s="67" t="str">
        <f t="shared" si="77"/>
        <v/>
      </c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</row>
    <row r="821" spans="1:27" s="54" customFormat="1" ht="30" customHeight="1" x14ac:dyDescent="0.15">
      <c r="A821" s="58"/>
      <c r="B821" s="59" t="str">
        <f t="shared" si="72"/>
        <v/>
      </c>
      <c r="C821" s="83" t="str">
        <f t="shared" si="73"/>
        <v/>
      </c>
      <c r="D821" s="44"/>
      <c r="E821" s="45"/>
      <c r="F821" s="44"/>
      <c r="G821" s="45"/>
      <c r="H821" s="45"/>
      <c r="I821" s="51"/>
      <c r="J821" s="44"/>
      <c r="K821" s="64" t="str">
        <f t="shared" si="74"/>
        <v/>
      </c>
      <c r="L821" s="75" t="str">
        <f>IFERROR(VLOOKUP(INDEX($H$8:$H$1009,ROW()-7,1),喪失理由リスト!$A$1:$D$14,2,FALSE),"")</f>
        <v/>
      </c>
      <c r="M821" s="84" t="str">
        <f t="shared" si="75"/>
        <v/>
      </c>
      <c r="N821" s="70" t="str">
        <f>IF($H821=喪失理由リスト!$A$3,1,IF($H821=喪失理由リスト!$A$4,2,IF($H821=喪失理由リスト!$A$5,3,IF($H821=喪失理由リスト!$A$6,4,IF($H821=喪失理由リスト!$A$7,5,IF($H821=喪失理由リスト!$A$9,6,""))))))</f>
        <v/>
      </c>
      <c r="O821" s="87" t="str">
        <f t="shared" si="76"/>
        <v/>
      </c>
      <c r="P821" s="67" t="str">
        <f t="shared" si="77"/>
        <v/>
      </c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</row>
    <row r="822" spans="1:27" s="54" customFormat="1" ht="30" customHeight="1" x14ac:dyDescent="0.15">
      <c r="A822" s="58"/>
      <c r="B822" s="59" t="str">
        <f t="shared" si="72"/>
        <v/>
      </c>
      <c r="C822" s="83" t="str">
        <f t="shared" si="73"/>
        <v/>
      </c>
      <c r="D822" s="44"/>
      <c r="E822" s="45"/>
      <c r="F822" s="44"/>
      <c r="G822" s="45"/>
      <c r="H822" s="45"/>
      <c r="I822" s="51"/>
      <c r="J822" s="44"/>
      <c r="K822" s="64" t="str">
        <f t="shared" si="74"/>
        <v/>
      </c>
      <c r="L822" s="75" t="str">
        <f>IFERROR(VLOOKUP(INDEX($H$8:$H$1009,ROW()-7,1),喪失理由リスト!$A$1:$D$14,2,FALSE),"")</f>
        <v/>
      </c>
      <c r="M822" s="84" t="str">
        <f t="shared" si="75"/>
        <v/>
      </c>
      <c r="N822" s="70" t="str">
        <f>IF($H822=喪失理由リスト!$A$3,1,IF($H822=喪失理由リスト!$A$4,2,IF($H822=喪失理由リスト!$A$5,3,IF($H822=喪失理由リスト!$A$6,4,IF($H822=喪失理由リスト!$A$7,5,IF($H822=喪失理由リスト!$A$9,6,""))))))</f>
        <v/>
      </c>
      <c r="O822" s="87" t="str">
        <f t="shared" si="76"/>
        <v/>
      </c>
      <c r="P822" s="67" t="str">
        <f t="shared" si="77"/>
        <v/>
      </c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</row>
    <row r="823" spans="1:27" s="54" customFormat="1" ht="30" customHeight="1" x14ac:dyDescent="0.15">
      <c r="A823" s="58"/>
      <c r="B823" s="59" t="str">
        <f t="shared" si="72"/>
        <v/>
      </c>
      <c r="C823" s="83" t="str">
        <f t="shared" si="73"/>
        <v/>
      </c>
      <c r="D823" s="44"/>
      <c r="E823" s="45"/>
      <c r="F823" s="44"/>
      <c r="G823" s="45"/>
      <c r="H823" s="45"/>
      <c r="I823" s="51"/>
      <c r="J823" s="44"/>
      <c r="K823" s="64" t="str">
        <f t="shared" si="74"/>
        <v/>
      </c>
      <c r="L823" s="75" t="str">
        <f>IFERROR(VLOOKUP(INDEX($H$8:$H$1009,ROW()-7,1),喪失理由リスト!$A$1:$D$14,2,FALSE),"")</f>
        <v/>
      </c>
      <c r="M823" s="84" t="str">
        <f t="shared" si="75"/>
        <v/>
      </c>
      <c r="N823" s="70" t="str">
        <f>IF($H823=喪失理由リスト!$A$3,1,IF($H823=喪失理由リスト!$A$4,2,IF($H823=喪失理由リスト!$A$5,3,IF($H823=喪失理由リスト!$A$6,4,IF($H823=喪失理由リスト!$A$7,5,IF($H823=喪失理由リスト!$A$9,6,""))))))</f>
        <v/>
      </c>
      <c r="O823" s="87" t="str">
        <f t="shared" si="76"/>
        <v/>
      </c>
      <c r="P823" s="67" t="str">
        <f t="shared" si="77"/>
        <v/>
      </c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</row>
    <row r="824" spans="1:27" s="54" customFormat="1" ht="30" customHeight="1" x14ac:dyDescent="0.15">
      <c r="A824" s="58"/>
      <c r="B824" s="59" t="str">
        <f t="shared" si="72"/>
        <v/>
      </c>
      <c r="C824" s="83" t="str">
        <f t="shared" si="73"/>
        <v/>
      </c>
      <c r="D824" s="44"/>
      <c r="E824" s="45"/>
      <c r="F824" s="44"/>
      <c r="G824" s="45"/>
      <c r="H824" s="45"/>
      <c r="I824" s="51"/>
      <c r="J824" s="44"/>
      <c r="K824" s="64" t="str">
        <f t="shared" si="74"/>
        <v/>
      </c>
      <c r="L824" s="75" t="str">
        <f>IFERROR(VLOOKUP(INDEX($H$8:$H$1009,ROW()-7,1),喪失理由リスト!$A$1:$D$14,2,FALSE),"")</f>
        <v/>
      </c>
      <c r="M824" s="84" t="str">
        <f t="shared" si="75"/>
        <v/>
      </c>
      <c r="N824" s="70" t="str">
        <f>IF($H824=喪失理由リスト!$A$3,1,IF($H824=喪失理由リスト!$A$4,2,IF($H824=喪失理由リスト!$A$5,3,IF($H824=喪失理由リスト!$A$6,4,IF($H824=喪失理由リスト!$A$7,5,IF($H824=喪失理由リスト!$A$9,6,""))))))</f>
        <v/>
      </c>
      <c r="O824" s="87" t="str">
        <f t="shared" si="76"/>
        <v/>
      </c>
      <c r="P824" s="67" t="str">
        <f t="shared" si="77"/>
        <v/>
      </c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</row>
    <row r="825" spans="1:27" s="54" customFormat="1" ht="30" customHeight="1" x14ac:dyDescent="0.15">
      <c r="A825" s="58"/>
      <c r="B825" s="59" t="str">
        <f t="shared" si="72"/>
        <v/>
      </c>
      <c r="C825" s="83" t="str">
        <f t="shared" si="73"/>
        <v/>
      </c>
      <c r="D825" s="44"/>
      <c r="E825" s="45"/>
      <c r="F825" s="44"/>
      <c r="G825" s="45"/>
      <c r="H825" s="45"/>
      <c r="I825" s="51"/>
      <c r="J825" s="44"/>
      <c r="K825" s="64" t="str">
        <f t="shared" si="74"/>
        <v/>
      </c>
      <c r="L825" s="75" t="str">
        <f>IFERROR(VLOOKUP(INDEX($H$8:$H$1009,ROW()-7,1),喪失理由リスト!$A$1:$D$14,2,FALSE),"")</f>
        <v/>
      </c>
      <c r="M825" s="84" t="str">
        <f t="shared" si="75"/>
        <v/>
      </c>
      <c r="N825" s="70" t="str">
        <f>IF($H825=喪失理由リスト!$A$3,1,IF($H825=喪失理由リスト!$A$4,2,IF($H825=喪失理由リスト!$A$5,3,IF($H825=喪失理由リスト!$A$6,4,IF($H825=喪失理由リスト!$A$7,5,IF($H825=喪失理由リスト!$A$9,6,""))))))</f>
        <v/>
      </c>
      <c r="O825" s="87" t="str">
        <f t="shared" si="76"/>
        <v/>
      </c>
      <c r="P825" s="67" t="str">
        <f t="shared" si="77"/>
        <v/>
      </c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</row>
    <row r="826" spans="1:27" s="54" customFormat="1" ht="30" customHeight="1" x14ac:dyDescent="0.15">
      <c r="A826" s="58"/>
      <c r="B826" s="59" t="str">
        <f t="shared" si="72"/>
        <v/>
      </c>
      <c r="C826" s="83" t="str">
        <f t="shared" si="73"/>
        <v/>
      </c>
      <c r="D826" s="44"/>
      <c r="E826" s="45"/>
      <c r="F826" s="44"/>
      <c r="G826" s="45"/>
      <c r="H826" s="45"/>
      <c r="I826" s="51"/>
      <c r="J826" s="44"/>
      <c r="K826" s="64" t="str">
        <f t="shared" si="74"/>
        <v/>
      </c>
      <c r="L826" s="75" t="str">
        <f>IFERROR(VLOOKUP(INDEX($H$8:$H$1009,ROW()-7,1),喪失理由リスト!$A$1:$D$14,2,FALSE),"")</f>
        <v/>
      </c>
      <c r="M826" s="84" t="str">
        <f t="shared" si="75"/>
        <v/>
      </c>
      <c r="N826" s="70" t="str">
        <f>IF($H826=喪失理由リスト!$A$3,1,IF($H826=喪失理由リスト!$A$4,2,IF($H826=喪失理由リスト!$A$5,3,IF($H826=喪失理由リスト!$A$6,4,IF($H826=喪失理由リスト!$A$7,5,IF($H826=喪失理由リスト!$A$9,6,""))))))</f>
        <v/>
      </c>
      <c r="O826" s="87" t="str">
        <f t="shared" si="76"/>
        <v/>
      </c>
      <c r="P826" s="67" t="str">
        <f t="shared" si="77"/>
        <v/>
      </c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</row>
    <row r="827" spans="1:27" s="54" customFormat="1" ht="30" customHeight="1" x14ac:dyDescent="0.15">
      <c r="A827" s="58"/>
      <c r="B827" s="59" t="str">
        <f t="shared" si="72"/>
        <v/>
      </c>
      <c r="C827" s="83" t="str">
        <f t="shared" si="73"/>
        <v/>
      </c>
      <c r="D827" s="44"/>
      <c r="E827" s="45"/>
      <c r="F827" s="44"/>
      <c r="G827" s="45"/>
      <c r="H827" s="45"/>
      <c r="I827" s="51"/>
      <c r="J827" s="44"/>
      <c r="K827" s="64" t="str">
        <f t="shared" si="74"/>
        <v/>
      </c>
      <c r="L827" s="75" t="str">
        <f>IFERROR(VLOOKUP(INDEX($H$8:$H$1009,ROW()-7,1),喪失理由リスト!$A$1:$D$14,2,FALSE),"")</f>
        <v/>
      </c>
      <c r="M827" s="84" t="str">
        <f t="shared" si="75"/>
        <v/>
      </c>
      <c r="N827" s="70" t="str">
        <f>IF($H827=喪失理由リスト!$A$3,1,IF($H827=喪失理由リスト!$A$4,2,IF($H827=喪失理由リスト!$A$5,3,IF($H827=喪失理由リスト!$A$6,4,IF($H827=喪失理由リスト!$A$7,5,IF($H827=喪失理由リスト!$A$9,6,""))))))</f>
        <v/>
      </c>
      <c r="O827" s="87" t="str">
        <f t="shared" si="76"/>
        <v/>
      </c>
      <c r="P827" s="67" t="str">
        <f t="shared" si="77"/>
        <v/>
      </c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</row>
    <row r="828" spans="1:27" s="54" customFormat="1" ht="30" customHeight="1" x14ac:dyDescent="0.15">
      <c r="A828" s="58"/>
      <c r="B828" s="59" t="str">
        <f t="shared" si="72"/>
        <v/>
      </c>
      <c r="C828" s="83" t="str">
        <f t="shared" si="73"/>
        <v/>
      </c>
      <c r="D828" s="44"/>
      <c r="E828" s="45"/>
      <c r="F828" s="44"/>
      <c r="G828" s="45"/>
      <c r="H828" s="45"/>
      <c r="I828" s="51"/>
      <c r="J828" s="44"/>
      <c r="K828" s="64" t="str">
        <f t="shared" si="74"/>
        <v/>
      </c>
      <c r="L828" s="75" t="str">
        <f>IFERROR(VLOOKUP(INDEX($H$8:$H$1009,ROW()-7,1),喪失理由リスト!$A$1:$D$14,2,FALSE),"")</f>
        <v/>
      </c>
      <c r="M828" s="84" t="str">
        <f t="shared" si="75"/>
        <v/>
      </c>
      <c r="N828" s="70" t="str">
        <f>IF($H828=喪失理由リスト!$A$3,1,IF($H828=喪失理由リスト!$A$4,2,IF($H828=喪失理由リスト!$A$5,3,IF($H828=喪失理由リスト!$A$6,4,IF($H828=喪失理由リスト!$A$7,5,IF($H828=喪失理由リスト!$A$9,6,""))))))</f>
        <v/>
      </c>
      <c r="O828" s="87" t="str">
        <f t="shared" si="76"/>
        <v/>
      </c>
      <c r="P828" s="67" t="str">
        <f t="shared" si="77"/>
        <v/>
      </c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</row>
    <row r="829" spans="1:27" s="54" customFormat="1" ht="30" customHeight="1" x14ac:dyDescent="0.15">
      <c r="A829" s="58"/>
      <c r="B829" s="59" t="str">
        <f t="shared" si="72"/>
        <v/>
      </c>
      <c r="C829" s="83" t="str">
        <f t="shared" si="73"/>
        <v/>
      </c>
      <c r="D829" s="44"/>
      <c r="E829" s="45"/>
      <c r="F829" s="44"/>
      <c r="G829" s="45"/>
      <c r="H829" s="45"/>
      <c r="I829" s="51"/>
      <c r="J829" s="44"/>
      <c r="K829" s="64" t="str">
        <f t="shared" si="74"/>
        <v/>
      </c>
      <c r="L829" s="75" t="str">
        <f>IFERROR(VLOOKUP(INDEX($H$8:$H$1009,ROW()-7,1),喪失理由リスト!$A$1:$D$14,2,FALSE),"")</f>
        <v/>
      </c>
      <c r="M829" s="84" t="str">
        <f t="shared" si="75"/>
        <v/>
      </c>
      <c r="N829" s="70" t="str">
        <f>IF($H829=喪失理由リスト!$A$3,1,IF($H829=喪失理由リスト!$A$4,2,IF($H829=喪失理由リスト!$A$5,3,IF($H829=喪失理由リスト!$A$6,4,IF($H829=喪失理由リスト!$A$7,5,IF($H829=喪失理由リスト!$A$9,6,""))))))</f>
        <v/>
      </c>
      <c r="O829" s="87" t="str">
        <f t="shared" si="76"/>
        <v/>
      </c>
      <c r="P829" s="67" t="str">
        <f t="shared" si="77"/>
        <v/>
      </c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</row>
    <row r="830" spans="1:27" s="54" customFormat="1" ht="30" customHeight="1" x14ac:dyDescent="0.15">
      <c r="A830" s="58"/>
      <c r="B830" s="59" t="str">
        <f t="shared" si="72"/>
        <v/>
      </c>
      <c r="C830" s="83" t="str">
        <f t="shared" si="73"/>
        <v/>
      </c>
      <c r="D830" s="44"/>
      <c r="E830" s="45"/>
      <c r="F830" s="44"/>
      <c r="G830" s="45"/>
      <c r="H830" s="45"/>
      <c r="I830" s="51"/>
      <c r="J830" s="44"/>
      <c r="K830" s="64" t="str">
        <f t="shared" si="74"/>
        <v/>
      </c>
      <c r="L830" s="75" t="str">
        <f>IFERROR(VLOOKUP(INDEX($H$8:$H$1009,ROW()-7,1),喪失理由リスト!$A$1:$D$14,2,FALSE),"")</f>
        <v/>
      </c>
      <c r="M830" s="84" t="str">
        <f t="shared" si="75"/>
        <v/>
      </c>
      <c r="N830" s="70" t="str">
        <f>IF($H830=喪失理由リスト!$A$3,1,IF($H830=喪失理由リスト!$A$4,2,IF($H830=喪失理由リスト!$A$5,3,IF($H830=喪失理由リスト!$A$6,4,IF($H830=喪失理由リスト!$A$7,5,IF($H830=喪失理由リスト!$A$9,6,""))))))</f>
        <v/>
      </c>
      <c r="O830" s="87" t="str">
        <f t="shared" si="76"/>
        <v/>
      </c>
      <c r="P830" s="67" t="str">
        <f t="shared" si="77"/>
        <v/>
      </c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</row>
    <row r="831" spans="1:27" s="54" customFormat="1" ht="30" customHeight="1" x14ac:dyDescent="0.15">
      <c r="A831" s="58"/>
      <c r="B831" s="59" t="str">
        <f t="shared" si="72"/>
        <v/>
      </c>
      <c r="C831" s="83" t="str">
        <f t="shared" si="73"/>
        <v/>
      </c>
      <c r="D831" s="44"/>
      <c r="E831" s="45"/>
      <c r="F831" s="44"/>
      <c r="G831" s="45"/>
      <c r="H831" s="45"/>
      <c r="I831" s="51"/>
      <c r="J831" s="44"/>
      <c r="K831" s="64" t="str">
        <f t="shared" si="74"/>
        <v/>
      </c>
      <c r="L831" s="75" t="str">
        <f>IFERROR(VLOOKUP(INDEX($H$8:$H$1009,ROW()-7,1),喪失理由リスト!$A$1:$D$14,2,FALSE),"")</f>
        <v/>
      </c>
      <c r="M831" s="84" t="str">
        <f t="shared" si="75"/>
        <v/>
      </c>
      <c r="N831" s="70" t="str">
        <f>IF($H831=喪失理由リスト!$A$3,1,IF($H831=喪失理由リスト!$A$4,2,IF($H831=喪失理由リスト!$A$5,3,IF($H831=喪失理由リスト!$A$6,4,IF($H831=喪失理由リスト!$A$7,5,IF($H831=喪失理由リスト!$A$9,6,""))))))</f>
        <v/>
      </c>
      <c r="O831" s="87" t="str">
        <f t="shared" si="76"/>
        <v/>
      </c>
      <c r="P831" s="67" t="str">
        <f t="shared" si="77"/>
        <v/>
      </c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</row>
    <row r="832" spans="1:27" s="54" customFormat="1" ht="30" customHeight="1" x14ac:dyDescent="0.15">
      <c r="A832" s="58"/>
      <c r="B832" s="59" t="str">
        <f t="shared" si="72"/>
        <v/>
      </c>
      <c r="C832" s="83" t="str">
        <f t="shared" si="73"/>
        <v/>
      </c>
      <c r="D832" s="44"/>
      <c r="E832" s="45"/>
      <c r="F832" s="44"/>
      <c r="G832" s="45"/>
      <c r="H832" s="45"/>
      <c r="I832" s="51"/>
      <c r="J832" s="44"/>
      <c r="K832" s="64" t="str">
        <f t="shared" si="74"/>
        <v/>
      </c>
      <c r="L832" s="75" t="str">
        <f>IFERROR(VLOOKUP(INDEX($H$8:$H$1009,ROW()-7,1),喪失理由リスト!$A$1:$D$14,2,FALSE),"")</f>
        <v/>
      </c>
      <c r="M832" s="84" t="str">
        <f t="shared" si="75"/>
        <v/>
      </c>
      <c r="N832" s="70" t="str">
        <f>IF($H832=喪失理由リスト!$A$3,1,IF($H832=喪失理由リスト!$A$4,2,IF($H832=喪失理由リスト!$A$5,3,IF($H832=喪失理由リスト!$A$6,4,IF($H832=喪失理由リスト!$A$7,5,IF($H832=喪失理由リスト!$A$9,6,""))))))</f>
        <v/>
      </c>
      <c r="O832" s="87" t="str">
        <f t="shared" si="76"/>
        <v/>
      </c>
      <c r="P832" s="67" t="str">
        <f t="shared" si="77"/>
        <v/>
      </c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</row>
    <row r="833" spans="1:27" s="54" customFormat="1" ht="30" customHeight="1" x14ac:dyDescent="0.15">
      <c r="A833" s="58"/>
      <c r="B833" s="59" t="str">
        <f t="shared" si="72"/>
        <v/>
      </c>
      <c r="C833" s="83" t="str">
        <f t="shared" si="73"/>
        <v/>
      </c>
      <c r="D833" s="44"/>
      <c r="E833" s="45"/>
      <c r="F833" s="44"/>
      <c r="G833" s="45"/>
      <c r="H833" s="45"/>
      <c r="I833" s="51"/>
      <c r="J833" s="44"/>
      <c r="K833" s="64" t="str">
        <f t="shared" si="74"/>
        <v/>
      </c>
      <c r="L833" s="75" t="str">
        <f>IFERROR(VLOOKUP(INDEX($H$8:$H$1009,ROW()-7,1),喪失理由リスト!$A$1:$D$14,2,FALSE),"")</f>
        <v/>
      </c>
      <c r="M833" s="84" t="str">
        <f t="shared" si="75"/>
        <v/>
      </c>
      <c r="N833" s="70" t="str">
        <f>IF($H833=喪失理由リスト!$A$3,1,IF($H833=喪失理由リスト!$A$4,2,IF($H833=喪失理由リスト!$A$5,3,IF($H833=喪失理由リスト!$A$6,4,IF($H833=喪失理由リスト!$A$7,5,IF($H833=喪失理由リスト!$A$9,6,""))))))</f>
        <v/>
      </c>
      <c r="O833" s="87" t="str">
        <f t="shared" si="76"/>
        <v/>
      </c>
      <c r="P833" s="67" t="str">
        <f t="shared" si="77"/>
        <v/>
      </c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</row>
    <row r="834" spans="1:27" s="54" customFormat="1" ht="30" customHeight="1" x14ac:dyDescent="0.15">
      <c r="A834" s="58"/>
      <c r="B834" s="59" t="str">
        <f t="shared" si="72"/>
        <v/>
      </c>
      <c r="C834" s="83" t="str">
        <f t="shared" si="73"/>
        <v/>
      </c>
      <c r="D834" s="44"/>
      <c r="E834" s="45"/>
      <c r="F834" s="44"/>
      <c r="G834" s="45"/>
      <c r="H834" s="45"/>
      <c r="I834" s="51"/>
      <c r="J834" s="44"/>
      <c r="K834" s="64" t="str">
        <f t="shared" si="74"/>
        <v/>
      </c>
      <c r="L834" s="75" t="str">
        <f>IFERROR(VLOOKUP(INDEX($H$8:$H$1009,ROW()-7,1),喪失理由リスト!$A$1:$D$14,2,FALSE),"")</f>
        <v/>
      </c>
      <c r="M834" s="84" t="str">
        <f t="shared" si="75"/>
        <v/>
      </c>
      <c r="N834" s="70" t="str">
        <f>IF($H834=喪失理由リスト!$A$3,1,IF($H834=喪失理由リスト!$A$4,2,IF($H834=喪失理由リスト!$A$5,3,IF($H834=喪失理由リスト!$A$6,4,IF($H834=喪失理由リスト!$A$7,5,IF($H834=喪失理由リスト!$A$9,6,""))))))</f>
        <v/>
      </c>
      <c r="O834" s="87" t="str">
        <f t="shared" si="76"/>
        <v/>
      </c>
      <c r="P834" s="67" t="str">
        <f t="shared" si="77"/>
        <v/>
      </c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</row>
    <row r="835" spans="1:27" s="54" customFormat="1" ht="30" customHeight="1" x14ac:dyDescent="0.15">
      <c r="A835" s="58"/>
      <c r="B835" s="59" t="str">
        <f t="shared" si="72"/>
        <v/>
      </c>
      <c r="C835" s="83" t="str">
        <f t="shared" si="73"/>
        <v/>
      </c>
      <c r="D835" s="44"/>
      <c r="E835" s="45"/>
      <c r="F835" s="44"/>
      <c r="G835" s="45"/>
      <c r="H835" s="45"/>
      <c r="I835" s="51"/>
      <c r="J835" s="44"/>
      <c r="K835" s="64" t="str">
        <f t="shared" si="74"/>
        <v/>
      </c>
      <c r="L835" s="75" t="str">
        <f>IFERROR(VLOOKUP(INDEX($H$8:$H$1009,ROW()-7,1),喪失理由リスト!$A$1:$D$14,2,FALSE),"")</f>
        <v/>
      </c>
      <c r="M835" s="84" t="str">
        <f t="shared" si="75"/>
        <v/>
      </c>
      <c r="N835" s="70" t="str">
        <f>IF($H835=喪失理由リスト!$A$3,1,IF($H835=喪失理由リスト!$A$4,2,IF($H835=喪失理由リスト!$A$5,3,IF($H835=喪失理由リスト!$A$6,4,IF($H835=喪失理由リスト!$A$7,5,IF($H835=喪失理由リスト!$A$9,6,""))))))</f>
        <v/>
      </c>
      <c r="O835" s="87" t="str">
        <f t="shared" si="76"/>
        <v/>
      </c>
      <c r="P835" s="67" t="str">
        <f t="shared" si="77"/>
        <v/>
      </c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</row>
    <row r="836" spans="1:27" s="54" customFormat="1" ht="30" customHeight="1" x14ac:dyDescent="0.15">
      <c r="A836" s="58"/>
      <c r="B836" s="59" t="str">
        <f t="shared" si="72"/>
        <v/>
      </c>
      <c r="C836" s="83" t="str">
        <f t="shared" si="73"/>
        <v/>
      </c>
      <c r="D836" s="44"/>
      <c r="E836" s="45"/>
      <c r="F836" s="44"/>
      <c r="G836" s="45"/>
      <c r="H836" s="45"/>
      <c r="I836" s="51"/>
      <c r="J836" s="44"/>
      <c r="K836" s="64" t="str">
        <f t="shared" si="74"/>
        <v/>
      </c>
      <c r="L836" s="75" t="str">
        <f>IFERROR(VLOOKUP(INDEX($H$8:$H$1009,ROW()-7,1),喪失理由リスト!$A$1:$D$14,2,FALSE),"")</f>
        <v/>
      </c>
      <c r="M836" s="84" t="str">
        <f t="shared" si="75"/>
        <v/>
      </c>
      <c r="N836" s="70" t="str">
        <f>IF($H836=喪失理由リスト!$A$3,1,IF($H836=喪失理由リスト!$A$4,2,IF($H836=喪失理由リスト!$A$5,3,IF($H836=喪失理由リスト!$A$6,4,IF($H836=喪失理由リスト!$A$7,5,IF($H836=喪失理由リスト!$A$9,6,""))))))</f>
        <v/>
      </c>
      <c r="O836" s="87" t="str">
        <f t="shared" si="76"/>
        <v/>
      </c>
      <c r="P836" s="67" t="str">
        <f t="shared" si="77"/>
        <v/>
      </c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</row>
    <row r="837" spans="1:27" s="54" customFormat="1" ht="30" customHeight="1" x14ac:dyDescent="0.15">
      <c r="A837" s="58"/>
      <c r="B837" s="59" t="str">
        <f t="shared" si="72"/>
        <v/>
      </c>
      <c r="C837" s="83" t="str">
        <f t="shared" si="73"/>
        <v/>
      </c>
      <c r="D837" s="44"/>
      <c r="E837" s="45"/>
      <c r="F837" s="44"/>
      <c r="G837" s="45"/>
      <c r="H837" s="45"/>
      <c r="I837" s="51"/>
      <c r="J837" s="44"/>
      <c r="K837" s="64" t="str">
        <f t="shared" si="74"/>
        <v/>
      </c>
      <c r="L837" s="75" t="str">
        <f>IFERROR(VLOOKUP(INDEX($H$8:$H$1009,ROW()-7,1),喪失理由リスト!$A$1:$D$14,2,FALSE),"")</f>
        <v/>
      </c>
      <c r="M837" s="84" t="str">
        <f t="shared" si="75"/>
        <v/>
      </c>
      <c r="N837" s="70" t="str">
        <f>IF($H837=喪失理由リスト!$A$3,1,IF($H837=喪失理由リスト!$A$4,2,IF($H837=喪失理由リスト!$A$5,3,IF($H837=喪失理由リスト!$A$6,4,IF($H837=喪失理由リスト!$A$7,5,IF($H837=喪失理由リスト!$A$9,6,""))))))</f>
        <v/>
      </c>
      <c r="O837" s="87" t="str">
        <f t="shared" si="76"/>
        <v/>
      </c>
      <c r="P837" s="67" t="str">
        <f t="shared" si="77"/>
        <v/>
      </c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</row>
    <row r="838" spans="1:27" s="54" customFormat="1" ht="30" customHeight="1" x14ac:dyDescent="0.15">
      <c r="A838" s="58"/>
      <c r="B838" s="59" t="str">
        <f t="shared" si="72"/>
        <v/>
      </c>
      <c r="C838" s="83" t="str">
        <f t="shared" si="73"/>
        <v/>
      </c>
      <c r="D838" s="44"/>
      <c r="E838" s="45"/>
      <c r="F838" s="44"/>
      <c r="G838" s="45"/>
      <c r="H838" s="45"/>
      <c r="I838" s="51"/>
      <c r="J838" s="44"/>
      <c r="K838" s="64" t="str">
        <f t="shared" si="74"/>
        <v/>
      </c>
      <c r="L838" s="75" t="str">
        <f>IFERROR(VLOOKUP(INDEX($H$8:$H$1009,ROW()-7,1),喪失理由リスト!$A$1:$D$14,2,FALSE),"")</f>
        <v/>
      </c>
      <c r="M838" s="84" t="str">
        <f t="shared" si="75"/>
        <v/>
      </c>
      <c r="N838" s="70" t="str">
        <f>IF($H838=喪失理由リスト!$A$3,1,IF($H838=喪失理由リスト!$A$4,2,IF($H838=喪失理由リスト!$A$5,3,IF($H838=喪失理由リスト!$A$6,4,IF($H838=喪失理由リスト!$A$7,5,IF($H838=喪失理由リスト!$A$9,6,""))))))</f>
        <v/>
      </c>
      <c r="O838" s="87" t="str">
        <f t="shared" si="76"/>
        <v/>
      </c>
      <c r="P838" s="67" t="str">
        <f t="shared" si="77"/>
        <v/>
      </c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</row>
    <row r="839" spans="1:27" s="54" customFormat="1" ht="30" customHeight="1" x14ac:dyDescent="0.15">
      <c r="A839" s="58"/>
      <c r="B839" s="59" t="str">
        <f t="shared" si="72"/>
        <v/>
      </c>
      <c r="C839" s="83" t="str">
        <f t="shared" si="73"/>
        <v/>
      </c>
      <c r="D839" s="44"/>
      <c r="E839" s="45"/>
      <c r="F839" s="44"/>
      <c r="G839" s="45"/>
      <c r="H839" s="45"/>
      <c r="I839" s="51"/>
      <c r="J839" s="44"/>
      <c r="K839" s="64" t="str">
        <f t="shared" si="74"/>
        <v/>
      </c>
      <c r="L839" s="75" t="str">
        <f>IFERROR(VLOOKUP(INDEX($H$8:$H$1009,ROW()-7,1),喪失理由リスト!$A$1:$D$14,2,FALSE),"")</f>
        <v/>
      </c>
      <c r="M839" s="84" t="str">
        <f t="shared" si="75"/>
        <v/>
      </c>
      <c r="N839" s="70" t="str">
        <f>IF($H839=喪失理由リスト!$A$3,1,IF($H839=喪失理由リスト!$A$4,2,IF($H839=喪失理由リスト!$A$5,3,IF($H839=喪失理由リスト!$A$6,4,IF($H839=喪失理由リスト!$A$7,5,IF($H839=喪失理由リスト!$A$9,6,""))))))</f>
        <v/>
      </c>
      <c r="O839" s="87" t="str">
        <f t="shared" si="76"/>
        <v/>
      </c>
      <c r="P839" s="67" t="str">
        <f t="shared" si="77"/>
        <v/>
      </c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</row>
    <row r="840" spans="1:27" s="54" customFormat="1" ht="30" customHeight="1" x14ac:dyDescent="0.15">
      <c r="A840" s="58"/>
      <c r="B840" s="59" t="str">
        <f t="shared" si="72"/>
        <v/>
      </c>
      <c r="C840" s="83" t="str">
        <f t="shared" si="73"/>
        <v/>
      </c>
      <c r="D840" s="44"/>
      <c r="E840" s="45"/>
      <c r="F840" s="44"/>
      <c r="G840" s="45"/>
      <c r="H840" s="45"/>
      <c r="I840" s="51"/>
      <c r="J840" s="44"/>
      <c r="K840" s="64" t="str">
        <f t="shared" si="74"/>
        <v/>
      </c>
      <c r="L840" s="75" t="str">
        <f>IFERROR(VLOOKUP(INDEX($H$8:$H$1009,ROW()-7,1),喪失理由リスト!$A$1:$D$14,2,FALSE),"")</f>
        <v/>
      </c>
      <c r="M840" s="84" t="str">
        <f t="shared" si="75"/>
        <v/>
      </c>
      <c r="N840" s="70" t="str">
        <f>IF($H840=喪失理由リスト!$A$3,1,IF($H840=喪失理由リスト!$A$4,2,IF($H840=喪失理由リスト!$A$5,3,IF($H840=喪失理由リスト!$A$6,4,IF($H840=喪失理由リスト!$A$7,5,IF($H840=喪失理由リスト!$A$9,6,""))))))</f>
        <v/>
      </c>
      <c r="O840" s="87" t="str">
        <f t="shared" si="76"/>
        <v/>
      </c>
      <c r="P840" s="67" t="str">
        <f t="shared" si="77"/>
        <v/>
      </c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</row>
    <row r="841" spans="1:27" s="54" customFormat="1" ht="30" customHeight="1" x14ac:dyDescent="0.15">
      <c r="A841" s="58"/>
      <c r="B841" s="59" t="str">
        <f t="shared" ref="B841:B904" si="78">IFERROR(IF(B840-1&lt;1,"",B840-1),"")</f>
        <v/>
      </c>
      <c r="C841" s="83" t="str">
        <f t="shared" ref="C841:C904" si="79">IF(ISERROR(VALUE($E$4)),"",IF(ROW()-7&lt;=IF($E$4="",0,VALUE($E$4)),ROW()-7,""))</f>
        <v/>
      </c>
      <c r="D841" s="44"/>
      <c r="E841" s="45"/>
      <c r="F841" s="44"/>
      <c r="G841" s="45"/>
      <c r="H841" s="45"/>
      <c r="I841" s="51"/>
      <c r="J841" s="44"/>
      <c r="K841" s="64" t="str">
        <f t="shared" ref="K841:K904" si="80">IF(INDEX($I$8:$L$1009,ROW()-7,1)&lt;&gt;"",IF(INDEX($I$8:$L$1009,ROW()-7,4)=6,INDEX($I$8:$L$1009,ROW()-7,1)-1,IF(INDEX($I$8:$L$1009,ROW()-7,4)=1,INDEX($I$8:$L$1009,ROW()-7,1)+1,IF(INDEX($I$8:$L$1009,ROW()-7,4)=2,INDEX($I$8:$L$1009,ROW()-7,1)+1,IF(INDEX($I$8:$L$1009,ROW()-7,4)=3,INDEX($I$8:$L$1009,ROW()-7,1)+1,IF(INDEX($I$8:$L$1009,ROW()-7,4)=4,INDEX($I$8:$L$1009,ROW()-7,1)+1,IF(INDEX($I$8:$L$1009,ROW()-7,4)=5,INDEX($I$8:$L$1009,ROW()-7,1)+1,IF(INDEX($I$8:$L$1009,ROW()-7,4)=7,INDEX($I$8:$L$1009,ROW()-7,1)+1,""))))))),"")</f>
        <v/>
      </c>
      <c r="L841" s="75" t="str">
        <f>IFERROR(VLOOKUP(INDEX($H$8:$H$1009,ROW()-7,1),喪失理由リスト!$A$1:$D$14,2,FALSE),"")</f>
        <v/>
      </c>
      <c r="M841" s="84" t="str">
        <f t="shared" ref="M841:M904" si="81">IF(C841&lt;&gt;"",IF(INDEX($O$8:$O$1009,ROW()-7,1)="","企業事業所コードを入力してください。",IF(LEN(INDEX($O$8:$P$1009,ROW()-7,1))&lt;&gt;10,"企業事業所コードは10桁で入力してください。",IF(INDEX($O$8:$P$1009,ROW()-7,2)&lt;&gt;"",IF(LEN(INDEX($O$8:$P$1009,ROW()-7,2))&lt;&gt;10,"加入者コードは10桁で入力してください。",""),""))),"")</f>
        <v/>
      </c>
      <c r="N841" s="70" t="str">
        <f>IF($H841=喪失理由リスト!$A$3,1,IF($H841=喪失理由リスト!$A$4,2,IF($H841=喪失理由リスト!$A$5,3,IF($H841=喪失理由リスト!$A$6,4,IF($H841=喪失理由リスト!$A$7,5,IF($H841=喪失理由リスト!$A$9,6,""))))))</f>
        <v/>
      </c>
      <c r="O841" s="87" t="str">
        <f t="shared" ref="O841:O904" si="82">SUBSTITUTE(SUBSTITUTE(CLEAN(INDEX($D$8:$D$1009,ROW()-7,1))," ",""),"　","")</f>
        <v/>
      </c>
      <c r="P841" s="67" t="str">
        <f t="shared" ref="P841:P904" si="83">SUBSTITUTE(SUBSTITUTE(CLEAN(INDEX($F$8:$F$1009,ROW()-7,1))," ",""),"　","")</f>
        <v/>
      </c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</row>
    <row r="842" spans="1:27" s="54" customFormat="1" ht="30" customHeight="1" x14ac:dyDescent="0.15">
      <c r="A842" s="58"/>
      <c r="B842" s="59" t="str">
        <f t="shared" si="78"/>
        <v/>
      </c>
      <c r="C842" s="83" t="str">
        <f t="shared" si="79"/>
        <v/>
      </c>
      <c r="D842" s="44"/>
      <c r="E842" s="45"/>
      <c r="F842" s="44"/>
      <c r="G842" s="45"/>
      <c r="H842" s="45"/>
      <c r="I842" s="51"/>
      <c r="J842" s="44"/>
      <c r="K842" s="64" t="str">
        <f t="shared" si="80"/>
        <v/>
      </c>
      <c r="L842" s="75" t="str">
        <f>IFERROR(VLOOKUP(INDEX($H$8:$H$1009,ROW()-7,1),喪失理由リスト!$A$1:$D$14,2,FALSE),"")</f>
        <v/>
      </c>
      <c r="M842" s="84" t="str">
        <f t="shared" si="81"/>
        <v/>
      </c>
      <c r="N842" s="70" t="str">
        <f>IF($H842=喪失理由リスト!$A$3,1,IF($H842=喪失理由リスト!$A$4,2,IF($H842=喪失理由リスト!$A$5,3,IF($H842=喪失理由リスト!$A$6,4,IF($H842=喪失理由リスト!$A$7,5,IF($H842=喪失理由リスト!$A$9,6,""))))))</f>
        <v/>
      </c>
      <c r="O842" s="87" t="str">
        <f t="shared" si="82"/>
        <v/>
      </c>
      <c r="P842" s="67" t="str">
        <f t="shared" si="83"/>
        <v/>
      </c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</row>
    <row r="843" spans="1:27" s="54" customFormat="1" ht="30" customHeight="1" x14ac:dyDescent="0.15">
      <c r="A843" s="58"/>
      <c r="B843" s="59" t="str">
        <f t="shared" si="78"/>
        <v/>
      </c>
      <c r="C843" s="83" t="str">
        <f t="shared" si="79"/>
        <v/>
      </c>
      <c r="D843" s="44"/>
      <c r="E843" s="45"/>
      <c r="F843" s="44"/>
      <c r="G843" s="45"/>
      <c r="H843" s="45"/>
      <c r="I843" s="51"/>
      <c r="J843" s="44"/>
      <c r="K843" s="64" t="str">
        <f t="shared" si="80"/>
        <v/>
      </c>
      <c r="L843" s="75" t="str">
        <f>IFERROR(VLOOKUP(INDEX($H$8:$H$1009,ROW()-7,1),喪失理由リスト!$A$1:$D$14,2,FALSE),"")</f>
        <v/>
      </c>
      <c r="M843" s="84" t="str">
        <f t="shared" si="81"/>
        <v/>
      </c>
      <c r="N843" s="70" t="str">
        <f>IF($H843=喪失理由リスト!$A$3,1,IF($H843=喪失理由リスト!$A$4,2,IF($H843=喪失理由リスト!$A$5,3,IF($H843=喪失理由リスト!$A$6,4,IF($H843=喪失理由リスト!$A$7,5,IF($H843=喪失理由リスト!$A$9,6,""))))))</f>
        <v/>
      </c>
      <c r="O843" s="87" t="str">
        <f t="shared" si="82"/>
        <v/>
      </c>
      <c r="P843" s="67" t="str">
        <f t="shared" si="83"/>
        <v/>
      </c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</row>
    <row r="844" spans="1:27" s="54" customFormat="1" ht="30" customHeight="1" x14ac:dyDescent="0.15">
      <c r="A844" s="58"/>
      <c r="B844" s="59" t="str">
        <f t="shared" si="78"/>
        <v/>
      </c>
      <c r="C844" s="83" t="str">
        <f t="shared" si="79"/>
        <v/>
      </c>
      <c r="D844" s="44"/>
      <c r="E844" s="45"/>
      <c r="F844" s="44"/>
      <c r="G844" s="45"/>
      <c r="H844" s="45"/>
      <c r="I844" s="51"/>
      <c r="J844" s="44"/>
      <c r="K844" s="64" t="str">
        <f t="shared" si="80"/>
        <v/>
      </c>
      <c r="L844" s="75" t="str">
        <f>IFERROR(VLOOKUP(INDEX($H$8:$H$1009,ROW()-7,1),喪失理由リスト!$A$1:$D$14,2,FALSE),"")</f>
        <v/>
      </c>
      <c r="M844" s="84" t="str">
        <f t="shared" si="81"/>
        <v/>
      </c>
      <c r="N844" s="70" t="str">
        <f>IF($H844=喪失理由リスト!$A$3,1,IF($H844=喪失理由リスト!$A$4,2,IF($H844=喪失理由リスト!$A$5,3,IF($H844=喪失理由リスト!$A$6,4,IF($H844=喪失理由リスト!$A$7,5,IF($H844=喪失理由リスト!$A$9,6,""))))))</f>
        <v/>
      </c>
      <c r="O844" s="87" t="str">
        <f t="shared" si="82"/>
        <v/>
      </c>
      <c r="P844" s="67" t="str">
        <f t="shared" si="83"/>
        <v/>
      </c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</row>
    <row r="845" spans="1:27" s="54" customFormat="1" ht="30" customHeight="1" x14ac:dyDescent="0.15">
      <c r="A845" s="58"/>
      <c r="B845" s="59" t="str">
        <f t="shared" si="78"/>
        <v/>
      </c>
      <c r="C845" s="83" t="str">
        <f t="shared" si="79"/>
        <v/>
      </c>
      <c r="D845" s="44"/>
      <c r="E845" s="45"/>
      <c r="F845" s="44"/>
      <c r="G845" s="45"/>
      <c r="H845" s="45"/>
      <c r="I845" s="51"/>
      <c r="J845" s="44"/>
      <c r="K845" s="64" t="str">
        <f t="shared" si="80"/>
        <v/>
      </c>
      <c r="L845" s="75" t="str">
        <f>IFERROR(VLOOKUP(INDEX($H$8:$H$1009,ROW()-7,1),喪失理由リスト!$A$1:$D$14,2,FALSE),"")</f>
        <v/>
      </c>
      <c r="M845" s="84" t="str">
        <f t="shared" si="81"/>
        <v/>
      </c>
      <c r="N845" s="70" t="str">
        <f>IF($H845=喪失理由リスト!$A$3,1,IF($H845=喪失理由リスト!$A$4,2,IF($H845=喪失理由リスト!$A$5,3,IF($H845=喪失理由リスト!$A$6,4,IF($H845=喪失理由リスト!$A$7,5,IF($H845=喪失理由リスト!$A$9,6,""))))))</f>
        <v/>
      </c>
      <c r="O845" s="87" t="str">
        <f t="shared" si="82"/>
        <v/>
      </c>
      <c r="P845" s="67" t="str">
        <f t="shared" si="83"/>
        <v/>
      </c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</row>
    <row r="846" spans="1:27" s="54" customFormat="1" ht="30" customHeight="1" x14ac:dyDescent="0.15">
      <c r="A846" s="58"/>
      <c r="B846" s="59" t="str">
        <f t="shared" si="78"/>
        <v/>
      </c>
      <c r="C846" s="83" t="str">
        <f t="shared" si="79"/>
        <v/>
      </c>
      <c r="D846" s="44"/>
      <c r="E846" s="45"/>
      <c r="F846" s="44"/>
      <c r="G846" s="45"/>
      <c r="H846" s="45"/>
      <c r="I846" s="51"/>
      <c r="J846" s="44"/>
      <c r="K846" s="64" t="str">
        <f t="shared" si="80"/>
        <v/>
      </c>
      <c r="L846" s="75" t="str">
        <f>IFERROR(VLOOKUP(INDEX($H$8:$H$1009,ROW()-7,1),喪失理由リスト!$A$1:$D$14,2,FALSE),"")</f>
        <v/>
      </c>
      <c r="M846" s="84" t="str">
        <f t="shared" si="81"/>
        <v/>
      </c>
      <c r="N846" s="70" t="str">
        <f>IF($H846=喪失理由リスト!$A$3,1,IF($H846=喪失理由リスト!$A$4,2,IF($H846=喪失理由リスト!$A$5,3,IF($H846=喪失理由リスト!$A$6,4,IF($H846=喪失理由リスト!$A$7,5,IF($H846=喪失理由リスト!$A$9,6,""))))))</f>
        <v/>
      </c>
      <c r="O846" s="87" t="str">
        <f t="shared" si="82"/>
        <v/>
      </c>
      <c r="P846" s="67" t="str">
        <f t="shared" si="83"/>
        <v/>
      </c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</row>
    <row r="847" spans="1:27" s="54" customFormat="1" ht="30" customHeight="1" x14ac:dyDescent="0.15">
      <c r="A847" s="58"/>
      <c r="B847" s="59" t="str">
        <f t="shared" si="78"/>
        <v/>
      </c>
      <c r="C847" s="83" t="str">
        <f t="shared" si="79"/>
        <v/>
      </c>
      <c r="D847" s="44"/>
      <c r="E847" s="45"/>
      <c r="F847" s="44"/>
      <c r="G847" s="45"/>
      <c r="H847" s="45"/>
      <c r="I847" s="51"/>
      <c r="J847" s="44"/>
      <c r="K847" s="64" t="str">
        <f t="shared" si="80"/>
        <v/>
      </c>
      <c r="L847" s="75" t="str">
        <f>IFERROR(VLOOKUP(INDEX($H$8:$H$1009,ROW()-7,1),喪失理由リスト!$A$1:$D$14,2,FALSE),"")</f>
        <v/>
      </c>
      <c r="M847" s="84" t="str">
        <f t="shared" si="81"/>
        <v/>
      </c>
      <c r="N847" s="70" t="str">
        <f>IF($H847=喪失理由リスト!$A$3,1,IF($H847=喪失理由リスト!$A$4,2,IF($H847=喪失理由リスト!$A$5,3,IF($H847=喪失理由リスト!$A$6,4,IF($H847=喪失理由リスト!$A$7,5,IF($H847=喪失理由リスト!$A$9,6,""))))))</f>
        <v/>
      </c>
      <c r="O847" s="87" t="str">
        <f t="shared" si="82"/>
        <v/>
      </c>
      <c r="P847" s="67" t="str">
        <f t="shared" si="83"/>
        <v/>
      </c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</row>
    <row r="848" spans="1:27" s="54" customFormat="1" ht="30" customHeight="1" x14ac:dyDescent="0.15">
      <c r="A848" s="58"/>
      <c r="B848" s="59" t="str">
        <f t="shared" si="78"/>
        <v/>
      </c>
      <c r="C848" s="83" t="str">
        <f t="shared" si="79"/>
        <v/>
      </c>
      <c r="D848" s="44"/>
      <c r="E848" s="45"/>
      <c r="F848" s="44"/>
      <c r="G848" s="45"/>
      <c r="H848" s="45"/>
      <c r="I848" s="51"/>
      <c r="J848" s="44"/>
      <c r="K848" s="64" t="str">
        <f t="shared" si="80"/>
        <v/>
      </c>
      <c r="L848" s="75" t="str">
        <f>IFERROR(VLOOKUP(INDEX($H$8:$H$1009,ROW()-7,1),喪失理由リスト!$A$1:$D$14,2,FALSE),"")</f>
        <v/>
      </c>
      <c r="M848" s="84" t="str">
        <f t="shared" si="81"/>
        <v/>
      </c>
      <c r="N848" s="70" t="str">
        <f>IF($H848=喪失理由リスト!$A$3,1,IF($H848=喪失理由リスト!$A$4,2,IF($H848=喪失理由リスト!$A$5,3,IF($H848=喪失理由リスト!$A$6,4,IF($H848=喪失理由リスト!$A$7,5,IF($H848=喪失理由リスト!$A$9,6,""))))))</f>
        <v/>
      </c>
      <c r="O848" s="87" t="str">
        <f t="shared" si="82"/>
        <v/>
      </c>
      <c r="P848" s="67" t="str">
        <f t="shared" si="83"/>
        <v/>
      </c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</row>
    <row r="849" spans="1:27" s="54" customFormat="1" ht="30" customHeight="1" x14ac:dyDescent="0.15">
      <c r="A849" s="58"/>
      <c r="B849" s="59" t="str">
        <f t="shared" si="78"/>
        <v/>
      </c>
      <c r="C849" s="83" t="str">
        <f t="shared" si="79"/>
        <v/>
      </c>
      <c r="D849" s="44"/>
      <c r="E849" s="45"/>
      <c r="F849" s="44"/>
      <c r="G849" s="45"/>
      <c r="H849" s="45"/>
      <c r="I849" s="51"/>
      <c r="J849" s="44"/>
      <c r="K849" s="64" t="str">
        <f t="shared" si="80"/>
        <v/>
      </c>
      <c r="L849" s="75" t="str">
        <f>IFERROR(VLOOKUP(INDEX($H$8:$H$1009,ROW()-7,1),喪失理由リスト!$A$1:$D$14,2,FALSE),"")</f>
        <v/>
      </c>
      <c r="M849" s="84" t="str">
        <f t="shared" si="81"/>
        <v/>
      </c>
      <c r="N849" s="70" t="str">
        <f>IF($H849=喪失理由リスト!$A$3,1,IF($H849=喪失理由リスト!$A$4,2,IF($H849=喪失理由リスト!$A$5,3,IF($H849=喪失理由リスト!$A$6,4,IF($H849=喪失理由リスト!$A$7,5,IF($H849=喪失理由リスト!$A$9,6,""))))))</f>
        <v/>
      </c>
      <c r="O849" s="87" t="str">
        <f t="shared" si="82"/>
        <v/>
      </c>
      <c r="P849" s="67" t="str">
        <f t="shared" si="83"/>
        <v/>
      </c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</row>
    <row r="850" spans="1:27" s="54" customFormat="1" ht="30" customHeight="1" x14ac:dyDescent="0.15">
      <c r="A850" s="58"/>
      <c r="B850" s="59" t="str">
        <f t="shared" si="78"/>
        <v/>
      </c>
      <c r="C850" s="83" t="str">
        <f t="shared" si="79"/>
        <v/>
      </c>
      <c r="D850" s="44"/>
      <c r="E850" s="45"/>
      <c r="F850" s="44"/>
      <c r="G850" s="45"/>
      <c r="H850" s="45"/>
      <c r="I850" s="51"/>
      <c r="J850" s="44"/>
      <c r="K850" s="64" t="str">
        <f t="shared" si="80"/>
        <v/>
      </c>
      <c r="L850" s="75" t="str">
        <f>IFERROR(VLOOKUP(INDEX($H$8:$H$1009,ROW()-7,1),喪失理由リスト!$A$1:$D$14,2,FALSE),"")</f>
        <v/>
      </c>
      <c r="M850" s="84" t="str">
        <f t="shared" si="81"/>
        <v/>
      </c>
      <c r="N850" s="70" t="str">
        <f>IF($H850=喪失理由リスト!$A$3,1,IF($H850=喪失理由リスト!$A$4,2,IF($H850=喪失理由リスト!$A$5,3,IF($H850=喪失理由リスト!$A$6,4,IF($H850=喪失理由リスト!$A$7,5,IF($H850=喪失理由リスト!$A$9,6,""))))))</f>
        <v/>
      </c>
      <c r="O850" s="87" t="str">
        <f t="shared" si="82"/>
        <v/>
      </c>
      <c r="P850" s="67" t="str">
        <f t="shared" si="83"/>
        <v/>
      </c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</row>
    <row r="851" spans="1:27" s="54" customFormat="1" ht="30" customHeight="1" x14ac:dyDescent="0.15">
      <c r="A851" s="58"/>
      <c r="B851" s="59" t="str">
        <f t="shared" si="78"/>
        <v/>
      </c>
      <c r="C851" s="83" t="str">
        <f t="shared" si="79"/>
        <v/>
      </c>
      <c r="D851" s="44"/>
      <c r="E851" s="45"/>
      <c r="F851" s="44"/>
      <c r="G851" s="45"/>
      <c r="H851" s="45"/>
      <c r="I851" s="51"/>
      <c r="J851" s="44"/>
      <c r="K851" s="64" t="str">
        <f t="shared" si="80"/>
        <v/>
      </c>
      <c r="L851" s="75" t="str">
        <f>IFERROR(VLOOKUP(INDEX($H$8:$H$1009,ROW()-7,1),喪失理由リスト!$A$1:$D$14,2,FALSE),"")</f>
        <v/>
      </c>
      <c r="M851" s="84" t="str">
        <f t="shared" si="81"/>
        <v/>
      </c>
      <c r="N851" s="70" t="str">
        <f>IF($H851=喪失理由リスト!$A$3,1,IF($H851=喪失理由リスト!$A$4,2,IF($H851=喪失理由リスト!$A$5,3,IF($H851=喪失理由リスト!$A$6,4,IF($H851=喪失理由リスト!$A$7,5,IF($H851=喪失理由リスト!$A$9,6,""))))))</f>
        <v/>
      </c>
      <c r="O851" s="87" t="str">
        <f t="shared" si="82"/>
        <v/>
      </c>
      <c r="P851" s="67" t="str">
        <f t="shared" si="83"/>
        <v/>
      </c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</row>
    <row r="852" spans="1:27" s="54" customFormat="1" ht="30" customHeight="1" x14ac:dyDescent="0.15">
      <c r="A852" s="58"/>
      <c r="B852" s="59" t="str">
        <f t="shared" si="78"/>
        <v/>
      </c>
      <c r="C852" s="83" t="str">
        <f t="shared" si="79"/>
        <v/>
      </c>
      <c r="D852" s="44"/>
      <c r="E852" s="45"/>
      <c r="F852" s="44"/>
      <c r="G852" s="45"/>
      <c r="H852" s="45"/>
      <c r="I852" s="51"/>
      <c r="J852" s="44"/>
      <c r="K852" s="64" t="str">
        <f t="shared" si="80"/>
        <v/>
      </c>
      <c r="L852" s="75" t="str">
        <f>IFERROR(VLOOKUP(INDEX($H$8:$H$1009,ROW()-7,1),喪失理由リスト!$A$1:$D$14,2,FALSE),"")</f>
        <v/>
      </c>
      <c r="M852" s="84" t="str">
        <f t="shared" si="81"/>
        <v/>
      </c>
      <c r="N852" s="70" t="str">
        <f>IF($H852=喪失理由リスト!$A$3,1,IF($H852=喪失理由リスト!$A$4,2,IF($H852=喪失理由リスト!$A$5,3,IF($H852=喪失理由リスト!$A$6,4,IF($H852=喪失理由リスト!$A$7,5,IF($H852=喪失理由リスト!$A$9,6,""))))))</f>
        <v/>
      </c>
      <c r="O852" s="87" t="str">
        <f t="shared" si="82"/>
        <v/>
      </c>
      <c r="P852" s="67" t="str">
        <f t="shared" si="83"/>
        <v/>
      </c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</row>
    <row r="853" spans="1:27" s="54" customFormat="1" ht="30" customHeight="1" x14ac:dyDescent="0.15">
      <c r="A853" s="58"/>
      <c r="B853" s="59" t="str">
        <f t="shared" si="78"/>
        <v/>
      </c>
      <c r="C853" s="83" t="str">
        <f t="shared" si="79"/>
        <v/>
      </c>
      <c r="D853" s="44"/>
      <c r="E853" s="45"/>
      <c r="F853" s="44"/>
      <c r="G853" s="45"/>
      <c r="H853" s="45"/>
      <c r="I853" s="51"/>
      <c r="J853" s="44"/>
      <c r="K853" s="64" t="str">
        <f t="shared" si="80"/>
        <v/>
      </c>
      <c r="L853" s="75" t="str">
        <f>IFERROR(VLOOKUP(INDEX($H$8:$H$1009,ROW()-7,1),喪失理由リスト!$A$1:$D$14,2,FALSE),"")</f>
        <v/>
      </c>
      <c r="M853" s="84" t="str">
        <f t="shared" si="81"/>
        <v/>
      </c>
      <c r="N853" s="70" t="str">
        <f>IF($H853=喪失理由リスト!$A$3,1,IF($H853=喪失理由リスト!$A$4,2,IF($H853=喪失理由リスト!$A$5,3,IF($H853=喪失理由リスト!$A$6,4,IF($H853=喪失理由リスト!$A$7,5,IF($H853=喪失理由リスト!$A$9,6,""))))))</f>
        <v/>
      </c>
      <c r="O853" s="87" t="str">
        <f t="shared" si="82"/>
        <v/>
      </c>
      <c r="P853" s="67" t="str">
        <f t="shared" si="83"/>
        <v/>
      </c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</row>
    <row r="854" spans="1:27" s="54" customFormat="1" ht="30" customHeight="1" x14ac:dyDescent="0.15">
      <c r="A854" s="58"/>
      <c r="B854" s="59" t="str">
        <f t="shared" si="78"/>
        <v/>
      </c>
      <c r="C854" s="83" t="str">
        <f t="shared" si="79"/>
        <v/>
      </c>
      <c r="D854" s="44"/>
      <c r="E854" s="45"/>
      <c r="F854" s="44"/>
      <c r="G854" s="45"/>
      <c r="H854" s="45"/>
      <c r="I854" s="51"/>
      <c r="J854" s="44"/>
      <c r="K854" s="64" t="str">
        <f t="shared" si="80"/>
        <v/>
      </c>
      <c r="L854" s="75" t="str">
        <f>IFERROR(VLOOKUP(INDEX($H$8:$H$1009,ROW()-7,1),喪失理由リスト!$A$1:$D$14,2,FALSE),"")</f>
        <v/>
      </c>
      <c r="M854" s="84" t="str">
        <f t="shared" si="81"/>
        <v/>
      </c>
      <c r="N854" s="70" t="str">
        <f>IF($H854=喪失理由リスト!$A$3,1,IF($H854=喪失理由リスト!$A$4,2,IF($H854=喪失理由リスト!$A$5,3,IF($H854=喪失理由リスト!$A$6,4,IF($H854=喪失理由リスト!$A$7,5,IF($H854=喪失理由リスト!$A$9,6,""))))))</f>
        <v/>
      </c>
      <c r="O854" s="87" t="str">
        <f t="shared" si="82"/>
        <v/>
      </c>
      <c r="P854" s="67" t="str">
        <f t="shared" si="83"/>
        <v/>
      </c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</row>
    <row r="855" spans="1:27" s="54" customFormat="1" ht="30" customHeight="1" x14ac:dyDescent="0.15">
      <c r="A855" s="58"/>
      <c r="B855" s="59" t="str">
        <f t="shared" si="78"/>
        <v/>
      </c>
      <c r="C855" s="83" t="str">
        <f t="shared" si="79"/>
        <v/>
      </c>
      <c r="D855" s="44"/>
      <c r="E855" s="45"/>
      <c r="F855" s="44"/>
      <c r="G855" s="45"/>
      <c r="H855" s="45"/>
      <c r="I855" s="51"/>
      <c r="J855" s="44"/>
      <c r="K855" s="64" t="str">
        <f t="shared" si="80"/>
        <v/>
      </c>
      <c r="L855" s="75" t="str">
        <f>IFERROR(VLOOKUP(INDEX($H$8:$H$1009,ROW()-7,1),喪失理由リスト!$A$1:$D$14,2,FALSE),"")</f>
        <v/>
      </c>
      <c r="M855" s="84" t="str">
        <f t="shared" si="81"/>
        <v/>
      </c>
      <c r="N855" s="70" t="str">
        <f>IF($H855=喪失理由リスト!$A$3,1,IF($H855=喪失理由リスト!$A$4,2,IF($H855=喪失理由リスト!$A$5,3,IF($H855=喪失理由リスト!$A$6,4,IF($H855=喪失理由リスト!$A$7,5,IF($H855=喪失理由リスト!$A$9,6,""))))))</f>
        <v/>
      </c>
      <c r="O855" s="87" t="str">
        <f t="shared" si="82"/>
        <v/>
      </c>
      <c r="P855" s="67" t="str">
        <f t="shared" si="83"/>
        <v/>
      </c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</row>
    <row r="856" spans="1:27" s="54" customFormat="1" ht="30" customHeight="1" x14ac:dyDescent="0.15">
      <c r="A856" s="58"/>
      <c r="B856" s="59" t="str">
        <f t="shared" si="78"/>
        <v/>
      </c>
      <c r="C856" s="83" t="str">
        <f t="shared" si="79"/>
        <v/>
      </c>
      <c r="D856" s="44"/>
      <c r="E856" s="45"/>
      <c r="F856" s="44"/>
      <c r="G856" s="45"/>
      <c r="H856" s="45"/>
      <c r="I856" s="51"/>
      <c r="J856" s="44"/>
      <c r="K856" s="64" t="str">
        <f t="shared" si="80"/>
        <v/>
      </c>
      <c r="L856" s="75" t="str">
        <f>IFERROR(VLOOKUP(INDEX($H$8:$H$1009,ROW()-7,1),喪失理由リスト!$A$1:$D$14,2,FALSE),"")</f>
        <v/>
      </c>
      <c r="M856" s="84" t="str">
        <f t="shared" si="81"/>
        <v/>
      </c>
      <c r="N856" s="70" t="str">
        <f>IF($H856=喪失理由リスト!$A$3,1,IF($H856=喪失理由リスト!$A$4,2,IF($H856=喪失理由リスト!$A$5,3,IF($H856=喪失理由リスト!$A$6,4,IF($H856=喪失理由リスト!$A$7,5,IF($H856=喪失理由リスト!$A$9,6,""))))))</f>
        <v/>
      </c>
      <c r="O856" s="87" t="str">
        <f t="shared" si="82"/>
        <v/>
      </c>
      <c r="P856" s="67" t="str">
        <f t="shared" si="83"/>
        <v/>
      </c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</row>
    <row r="857" spans="1:27" s="54" customFormat="1" ht="30" customHeight="1" x14ac:dyDescent="0.15">
      <c r="A857" s="58"/>
      <c r="B857" s="59" t="str">
        <f t="shared" si="78"/>
        <v/>
      </c>
      <c r="C857" s="83" t="str">
        <f t="shared" si="79"/>
        <v/>
      </c>
      <c r="D857" s="44"/>
      <c r="E857" s="45"/>
      <c r="F857" s="44"/>
      <c r="G857" s="45"/>
      <c r="H857" s="45"/>
      <c r="I857" s="51"/>
      <c r="J857" s="44"/>
      <c r="K857" s="64" t="str">
        <f t="shared" si="80"/>
        <v/>
      </c>
      <c r="L857" s="75" t="str">
        <f>IFERROR(VLOOKUP(INDEX($H$8:$H$1009,ROW()-7,1),喪失理由リスト!$A$1:$D$14,2,FALSE),"")</f>
        <v/>
      </c>
      <c r="M857" s="84" t="str">
        <f t="shared" si="81"/>
        <v/>
      </c>
      <c r="N857" s="70" t="str">
        <f>IF($H857=喪失理由リスト!$A$3,1,IF($H857=喪失理由リスト!$A$4,2,IF($H857=喪失理由リスト!$A$5,3,IF($H857=喪失理由リスト!$A$6,4,IF($H857=喪失理由リスト!$A$7,5,IF($H857=喪失理由リスト!$A$9,6,""))))))</f>
        <v/>
      </c>
      <c r="O857" s="87" t="str">
        <f t="shared" si="82"/>
        <v/>
      </c>
      <c r="P857" s="67" t="str">
        <f t="shared" si="83"/>
        <v/>
      </c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</row>
    <row r="858" spans="1:27" s="54" customFormat="1" ht="30" customHeight="1" x14ac:dyDescent="0.15">
      <c r="A858" s="58"/>
      <c r="B858" s="59" t="str">
        <f t="shared" si="78"/>
        <v/>
      </c>
      <c r="C858" s="83" t="str">
        <f t="shared" si="79"/>
        <v/>
      </c>
      <c r="D858" s="44"/>
      <c r="E858" s="45"/>
      <c r="F858" s="44"/>
      <c r="G858" s="45"/>
      <c r="H858" s="45"/>
      <c r="I858" s="51"/>
      <c r="J858" s="44"/>
      <c r="K858" s="64" t="str">
        <f t="shared" si="80"/>
        <v/>
      </c>
      <c r="L858" s="75" t="str">
        <f>IFERROR(VLOOKUP(INDEX($H$8:$H$1009,ROW()-7,1),喪失理由リスト!$A$1:$D$14,2,FALSE),"")</f>
        <v/>
      </c>
      <c r="M858" s="84" t="str">
        <f t="shared" si="81"/>
        <v/>
      </c>
      <c r="N858" s="70" t="str">
        <f>IF($H858=喪失理由リスト!$A$3,1,IF($H858=喪失理由リスト!$A$4,2,IF($H858=喪失理由リスト!$A$5,3,IF($H858=喪失理由リスト!$A$6,4,IF($H858=喪失理由リスト!$A$7,5,IF($H858=喪失理由リスト!$A$9,6,""))))))</f>
        <v/>
      </c>
      <c r="O858" s="87" t="str">
        <f t="shared" si="82"/>
        <v/>
      </c>
      <c r="P858" s="67" t="str">
        <f t="shared" si="83"/>
        <v/>
      </c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</row>
    <row r="859" spans="1:27" s="54" customFormat="1" ht="30" customHeight="1" x14ac:dyDescent="0.15">
      <c r="A859" s="58"/>
      <c r="B859" s="59" t="str">
        <f t="shared" si="78"/>
        <v/>
      </c>
      <c r="C859" s="83" t="str">
        <f t="shared" si="79"/>
        <v/>
      </c>
      <c r="D859" s="44"/>
      <c r="E859" s="45"/>
      <c r="F859" s="44"/>
      <c r="G859" s="45"/>
      <c r="H859" s="45"/>
      <c r="I859" s="51"/>
      <c r="J859" s="44"/>
      <c r="K859" s="64" t="str">
        <f t="shared" si="80"/>
        <v/>
      </c>
      <c r="L859" s="75" t="str">
        <f>IFERROR(VLOOKUP(INDEX($H$8:$H$1009,ROW()-7,1),喪失理由リスト!$A$1:$D$14,2,FALSE),"")</f>
        <v/>
      </c>
      <c r="M859" s="84" t="str">
        <f t="shared" si="81"/>
        <v/>
      </c>
      <c r="N859" s="70" t="str">
        <f>IF($H859=喪失理由リスト!$A$3,1,IF($H859=喪失理由リスト!$A$4,2,IF($H859=喪失理由リスト!$A$5,3,IF($H859=喪失理由リスト!$A$6,4,IF($H859=喪失理由リスト!$A$7,5,IF($H859=喪失理由リスト!$A$9,6,""))))))</f>
        <v/>
      </c>
      <c r="O859" s="87" t="str">
        <f t="shared" si="82"/>
        <v/>
      </c>
      <c r="P859" s="67" t="str">
        <f t="shared" si="83"/>
        <v/>
      </c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</row>
    <row r="860" spans="1:27" s="54" customFormat="1" ht="30" customHeight="1" x14ac:dyDescent="0.15">
      <c r="A860" s="58"/>
      <c r="B860" s="59" t="str">
        <f t="shared" si="78"/>
        <v/>
      </c>
      <c r="C860" s="83" t="str">
        <f t="shared" si="79"/>
        <v/>
      </c>
      <c r="D860" s="44"/>
      <c r="E860" s="45"/>
      <c r="F860" s="44"/>
      <c r="G860" s="45"/>
      <c r="H860" s="45"/>
      <c r="I860" s="51"/>
      <c r="J860" s="44"/>
      <c r="K860" s="64" t="str">
        <f t="shared" si="80"/>
        <v/>
      </c>
      <c r="L860" s="75" t="str">
        <f>IFERROR(VLOOKUP(INDEX($H$8:$H$1009,ROW()-7,1),喪失理由リスト!$A$1:$D$14,2,FALSE),"")</f>
        <v/>
      </c>
      <c r="M860" s="84" t="str">
        <f t="shared" si="81"/>
        <v/>
      </c>
      <c r="N860" s="70" t="str">
        <f>IF($H860=喪失理由リスト!$A$3,1,IF($H860=喪失理由リスト!$A$4,2,IF($H860=喪失理由リスト!$A$5,3,IF($H860=喪失理由リスト!$A$6,4,IF($H860=喪失理由リスト!$A$7,5,IF($H860=喪失理由リスト!$A$9,6,""))))))</f>
        <v/>
      </c>
      <c r="O860" s="87" t="str">
        <f t="shared" si="82"/>
        <v/>
      </c>
      <c r="P860" s="67" t="str">
        <f t="shared" si="83"/>
        <v/>
      </c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</row>
    <row r="861" spans="1:27" s="54" customFormat="1" ht="30" customHeight="1" x14ac:dyDescent="0.15">
      <c r="A861" s="58"/>
      <c r="B861" s="59" t="str">
        <f t="shared" si="78"/>
        <v/>
      </c>
      <c r="C861" s="83" t="str">
        <f t="shared" si="79"/>
        <v/>
      </c>
      <c r="D861" s="44"/>
      <c r="E861" s="45"/>
      <c r="F861" s="44"/>
      <c r="G861" s="45"/>
      <c r="H861" s="45"/>
      <c r="I861" s="51"/>
      <c r="J861" s="44"/>
      <c r="K861" s="64" t="str">
        <f t="shared" si="80"/>
        <v/>
      </c>
      <c r="L861" s="75" t="str">
        <f>IFERROR(VLOOKUP(INDEX($H$8:$H$1009,ROW()-7,1),喪失理由リスト!$A$1:$D$14,2,FALSE),"")</f>
        <v/>
      </c>
      <c r="M861" s="84" t="str">
        <f t="shared" si="81"/>
        <v/>
      </c>
      <c r="N861" s="70" t="str">
        <f>IF($H861=喪失理由リスト!$A$3,1,IF($H861=喪失理由リスト!$A$4,2,IF($H861=喪失理由リスト!$A$5,3,IF($H861=喪失理由リスト!$A$6,4,IF($H861=喪失理由リスト!$A$7,5,IF($H861=喪失理由リスト!$A$9,6,""))))))</f>
        <v/>
      </c>
      <c r="O861" s="87" t="str">
        <f t="shared" si="82"/>
        <v/>
      </c>
      <c r="P861" s="67" t="str">
        <f t="shared" si="83"/>
        <v/>
      </c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</row>
    <row r="862" spans="1:27" s="54" customFormat="1" ht="30" customHeight="1" x14ac:dyDescent="0.15">
      <c r="A862" s="58"/>
      <c r="B862" s="59" t="str">
        <f t="shared" si="78"/>
        <v/>
      </c>
      <c r="C862" s="83" t="str">
        <f t="shared" si="79"/>
        <v/>
      </c>
      <c r="D862" s="44"/>
      <c r="E862" s="45"/>
      <c r="F862" s="44"/>
      <c r="G862" s="45"/>
      <c r="H862" s="45"/>
      <c r="I862" s="51"/>
      <c r="J862" s="44"/>
      <c r="K862" s="64" t="str">
        <f t="shared" si="80"/>
        <v/>
      </c>
      <c r="L862" s="75" t="str">
        <f>IFERROR(VLOOKUP(INDEX($H$8:$H$1009,ROW()-7,1),喪失理由リスト!$A$1:$D$14,2,FALSE),"")</f>
        <v/>
      </c>
      <c r="M862" s="84" t="str">
        <f t="shared" si="81"/>
        <v/>
      </c>
      <c r="N862" s="70" t="str">
        <f>IF($H862=喪失理由リスト!$A$3,1,IF($H862=喪失理由リスト!$A$4,2,IF($H862=喪失理由リスト!$A$5,3,IF($H862=喪失理由リスト!$A$6,4,IF($H862=喪失理由リスト!$A$7,5,IF($H862=喪失理由リスト!$A$9,6,""))))))</f>
        <v/>
      </c>
      <c r="O862" s="87" t="str">
        <f t="shared" si="82"/>
        <v/>
      </c>
      <c r="P862" s="67" t="str">
        <f t="shared" si="83"/>
        <v/>
      </c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</row>
    <row r="863" spans="1:27" s="54" customFormat="1" ht="30" customHeight="1" x14ac:dyDescent="0.15">
      <c r="A863" s="58"/>
      <c r="B863" s="59" t="str">
        <f t="shared" si="78"/>
        <v/>
      </c>
      <c r="C863" s="83" t="str">
        <f t="shared" si="79"/>
        <v/>
      </c>
      <c r="D863" s="44"/>
      <c r="E863" s="45"/>
      <c r="F863" s="44"/>
      <c r="G863" s="45"/>
      <c r="H863" s="45"/>
      <c r="I863" s="51"/>
      <c r="J863" s="44"/>
      <c r="K863" s="64" t="str">
        <f t="shared" si="80"/>
        <v/>
      </c>
      <c r="L863" s="75" t="str">
        <f>IFERROR(VLOOKUP(INDEX($H$8:$H$1009,ROW()-7,1),喪失理由リスト!$A$1:$D$14,2,FALSE),"")</f>
        <v/>
      </c>
      <c r="M863" s="84" t="str">
        <f t="shared" si="81"/>
        <v/>
      </c>
      <c r="N863" s="70" t="str">
        <f>IF($H863=喪失理由リスト!$A$3,1,IF($H863=喪失理由リスト!$A$4,2,IF($H863=喪失理由リスト!$A$5,3,IF($H863=喪失理由リスト!$A$6,4,IF($H863=喪失理由リスト!$A$7,5,IF($H863=喪失理由リスト!$A$9,6,""))))))</f>
        <v/>
      </c>
      <c r="O863" s="87" t="str">
        <f t="shared" si="82"/>
        <v/>
      </c>
      <c r="P863" s="67" t="str">
        <f t="shared" si="83"/>
        <v/>
      </c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</row>
    <row r="864" spans="1:27" s="54" customFormat="1" ht="30" customHeight="1" x14ac:dyDescent="0.15">
      <c r="A864" s="58"/>
      <c r="B864" s="59" t="str">
        <f t="shared" si="78"/>
        <v/>
      </c>
      <c r="C864" s="83" t="str">
        <f t="shared" si="79"/>
        <v/>
      </c>
      <c r="D864" s="44"/>
      <c r="E864" s="45"/>
      <c r="F864" s="44"/>
      <c r="G864" s="45"/>
      <c r="H864" s="45"/>
      <c r="I864" s="51"/>
      <c r="J864" s="44"/>
      <c r="K864" s="64" t="str">
        <f t="shared" si="80"/>
        <v/>
      </c>
      <c r="L864" s="75" t="str">
        <f>IFERROR(VLOOKUP(INDEX($H$8:$H$1009,ROW()-7,1),喪失理由リスト!$A$1:$D$14,2,FALSE),"")</f>
        <v/>
      </c>
      <c r="M864" s="84" t="str">
        <f t="shared" si="81"/>
        <v/>
      </c>
      <c r="N864" s="70" t="str">
        <f>IF($H864=喪失理由リスト!$A$3,1,IF($H864=喪失理由リスト!$A$4,2,IF($H864=喪失理由リスト!$A$5,3,IF($H864=喪失理由リスト!$A$6,4,IF($H864=喪失理由リスト!$A$7,5,IF($H864=喪失理由リスト!$A$9,6,""))))))</f>
        <v/>
      </c>
      <c r="O864" s="87" t="str">
        <f t="shared" si="82"/>
        <v/>
      </c>
      <c r="P864" s="67" t="str">
        <f t="shared" si="83"/>
        <v/>
      </c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</row>
    <row r="865" spans="1:27" s="54" customFormat="1" ht="30" customHeight="1" x14ac:dyDescent="0.15">
      <c r="A865" s="58"/>
      <c r="B865" s="59" t="str">
        <f t="shared" si="78"/>
        <v/>
      </c>
      <c r="C865" s="83" t="str">
        <f t="shared" si="79"/>
        <v/>
      </c>
      <c r="D865" s="44"/>
      <c r="E865" s="45"/>
      <c r="F865" s="44"/>
      <c r="G865" s="45"/>
      <c r="H865" s="45"/>
      <c r="I865" s="51"/>
      <c r="J865" s="44"/>
      <c r="K865" s="64" t="str">
        <f t="shared" si="80"/>
        <v/>
      </c>
      <c r="L865" s="75" t="str">
        <f>IFERROR(VLOOKUP(INDEX($H$8:$H$1009,ROW()-7,1),喪失理由リスト!$A$1:$D$14,2,FALSE),"")</f>
        <v/>
      </c>
      <c r="M865" s="84" t="str">
        <f t="shared" si="81"/>
        <v/>
      </c>
      <c r="N865" s="70" t="str">
        <f>IF($H865=喪失理由リスト!$A$3,1,IF($H865=喪失理由リスト!$A$4,2,IF($H865=喪失理由リスト!$A$5,3,IF($H865=喪失理由リスト!$A$6,4,IF($H865=喪失理由リスト!$A$7,5,IF($H865=喪失理由リスト!$A$9,6,""))))))</f>
        <v/>
      </c>
      <c r="O865" s="87" t="str">
        <f t="shared" si="82"/>
        <v/>
      </c>
      <c r="P865" s="67" t="str">
        <f t="shared" si="83"/>
        <v/>
      </c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</row>
    <row r="866" spans="1:27" s="54" customFormat="1" ht="30" customHeight="1" x14ac:dyDescent="0.15">
      <c r="A866" s="58"/>
      <c r="B866" s="59" t="str">
        <f t="shared" si="78"/>
        <v/>
      </c>
      <c r="C866" s="83" t="str">
        <f t="shared" si="79"/>
        <v/>
      </c>
      <c r="D866" s="44"/>
      <c r="E866" s="45"/>
      <c r="F866" s="44"/>
      <c r="G866" s="45"/>
      <c r="H866" s="45"/>
      <c r="I866" s="51"/>
      <c r="J866" s="44"/>
      <c r="K866" s="64" t="str">
        <f t="shared" si="80"/>
        <v/>
      </c>
      <c r="L866" s="75" t="str">
        <f>IFERROR(VLOOKUP(INDEX($H$8:$H$1009,ROW()-7,1),喪失理由リスト!$A$1:$D$14,2,FALSE),"")</f>
        <v/>
      </c>
      <c r="M866" s="84" t="str">
        <f t="shared" si="81"/>
        <v/>
      </c>
      <c r="N866" s="70" t="str">
        <f>IF($H866=喪失理由リスト!$A$3,1,IF($H866=喪失理由リスト!$A$4,2,IF($H866=喪失理由リスト!$A$5,3,IF($H866=喪失理由リスト!$A$6,4,IF($H866=喪失理由リスト!$A$7,5,IF($H866=喪失理由リスト!$A$9,6,""))))))</f>
        <v/>
      </c>
      <c r="O866" s="87" t="str">
        <f t="shared" si="82"/>
        <v/>
      </c>
      <c r="P866" s="67" t="str">
        <f t="shared" si="83"/>
        <v/>
      </c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</row>
    <row r="867" spans="1:27" s="54" customFormat="1" ht="30" customHeight="1" x14ac:dyDescent="0.15">
      <c r="A867" s="58"/>
      <c r="B867" s="59" t="str">
        <f t="shared" si="78"/>
        <v/>
      </c>
      <c r="C867" s="83" t="str">
        <f t="shared" si="79"/>
        <v/>
      </c>
      <c r="D867" s="44"/>
      <c r="E867" s="45"/>
      <c r="F867" s="44"/>
      <c r="G867" s="45"/>
      <c r="H867" s="45"/>
      <c r="I867" s="51"/>
      <c r="J867" s="44"/>
      <c r="K867" s="64" t="str">
        <f t="shared" si="80"/>
        <v/>
      </c>
      <c r="L867" s="75" t="str">
        <f>IFERROR(VLOOKUP(INDEX($H$8:$H$1009,ROW()-7,1),喪失理由リスト!$A$1:$D$14,2,FALSE),"")</f>
        <v/>
      </c>
      <c r="M867" s="84" t="str">
        <f t="shared" si="81"/>
        <v/>
      </c>
      <c r="N867" s="70" t="str">
        <f>IF($H867=喪失理由リスト!$A$3,1,IF($H867=喪失理由リスト!$A$4,2,IF($H867=喪失理由リスト!$A$5,3,IF($H867=喪失理由リスト!$A$6,4,IF($H867=喪失理由リスト!$A$7,5,IF($H867=喪失理由リスト!$A$9,6,""))))))</f>
        <v/>
      </c>
      <c r="O867" s="87" t="str">
        <f t="shared" si="82"/>
        <v/>
      </c>
      <c r="P867" s="67" t="str">
        <f t="shared" si="83"/>
        <v/>
      </c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</row>
    <row r="868" spans="1:27" s="54" customFormat="1" ht="30" customHeight="1" x14ac:dyDescent="0.15">
      <c r="A868" s="58"/>
      <c r="B868" s="59" t="str">
        <f t="shared" si="78"/>
        <v/>
      </c>
      <c r="C868" s="83" t="str">
        <f t="shared" si="79"/>
        <v/>
      </c>
      <c r="D868" s="44"/>
      <c r="E868" s="45"/>
      <c r="F868" s="44"/>
      <c r="G868" s="45"/>
      <c r="H868" s="45"/>
      <c r="I868" s="51"/>
      <c r="J868" s="44"/>
      <c r="K868" s="64" t="str">
        <f t="shared" si="80"/>
        <v/>
      </c>
      <c r="L868" s="75" t="str">
        <f>IFERROR(VLOOKUP(INDEX($H$8:$H$1009,ROW()-7,1),喪失理由リスト!$A$1:$D$14,2,FALSE),"")</f>
        <v/>
      </c>
      <c r="M868" s="84" t="str">
        <f t="shared" si="81"/>
        <v/>
      </c>
      <c r="N868" s="70" t="str">
        <f>IF($H868=喪失理由リスト!$A$3,1,IF($H868=喪失理由リスト!$A$4,2,IF($H868=喪失理由リスト!$A$5,3,IF($H868=喪失理由リスト!$A$6,4,IF($H868=喪失理由リスト!$A$7,5,IF($H868=喪失理由リスト!$A$9,6,""))))))</f>
        <v/>
      </c>
      <c r="O868" s="87" t="str">
        <f t="shared" si="82"/>
        <v/>
      </c>
      <c r="P868" s="67" t="str">
        <f t="shared" si="83"/>
        <v/>
      </c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</row>
    <row r="869" spans="1:27" s="54" customFormat="1" ht="30" customHeight="1" x14ac:dyDescent="0.15">
      <c r="A869" s="58"/>
      <c r="B869" s="59" t="str">
        <f t="shared" si="78"/>
        <v/>
      </c>
      <c r="C869" s="83" t="str">
        <f t="shared" si="79"/>
        <v/>
      </c>
      <c r="D869" s="44"/>
      <c r="E869" s="45"/>
      <c r="F869" s="44"/>
      <c r="G869" s="45"/>
      <c r="H869" s="45"/>
      <c r="I869" s="51"/>
      <c r="J869" s="44"/>
      <c r="K869" s="64" t="str">
        <f t="shared" si="80"/>
        <v/>
      </c>
      <c r="L869" s="75" t="str">
        <f>IFERROR(VLOOKUP(INDEX($H$8:$H$1009,ROW()-7,1),喪失理由リスト!$A$1:$D$14,2,FALSE),"")</f>
        <v/>
      </c>
      <c r="M869" s="84" t="str">
        <f t="shared" si="81"/>
        <v/>
      </c>
      <c r="N869" s="70" t="str">
        <f>IF($H869=喪失理由リスト!$A$3,1,IF($H869=喪失理由リスト!$A$4,2,IF($H869=喪失理由リスト!$A$5,3,IF($H869=喪失理由リスト!$A$6,4,IF($H869=喪失理由リスト!$A$7,5,IF($H869=喪失理由リスト!$A$9,6,""))))))</f>
        <v/>
      </c>
      <c r="O869" s="87" t="str">
        <f t="shared" si="82"/>
        <v/>
      </c>
      <c r="P869" s="67" t="str">
        <f t="shared" si="83"/>
        <v/>
      </c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</row>
    <row r="870" spans="1:27" s="54" customFormat="1" ht="30" customHeight="1" x14ac:dyDescent="0.15">
      <c r="A870" s="58"/>
      <c r="B870" s="59" t="str">
        <f t="shared" si="78"/>
        <v/>
      </c>
      <c r="C870" s="83" t="str">
        <f t="shared" si="79"/>
        <v/>
      </c>
      <c r="D870" s="44"/>
      <c r="E870" s="45"/>
      <c r="F870" s="44"/>
      <c r="G870" s="45"/>
      <c r="H870" s="45"/>
      <c r="I870" s="51"/>
      <c r="J870" s="44"/>
      <c r="K870" s="64" t="str">
        <f t="shared" si="80"/>
        <v/>
      </c>
      <c r="L870" s="75" t="str">
        <f>IFERROR(VLOOKUP(INDEX($H$8:$H$1009,ROW()-7,1),喪失理由リスト!$A$1:$D$14,2,FALSE),"")</f>
        <v/>
      </c>
      <c r="M870" s="84" t="str">
        <f t="shared" si="81"/>
        <v/>
      </c>
      <c r="N870" s="70" t="str">
        <f>IF($H870=喪失理由リスト!$A$3,1,IF($H870=喪失理由リスト!$A$4,2,IF($H870=喪失理由リスト!$A$5,3,IF($H870=喪失理由リスト!$A$6,4,IF($H870=喪失理由リスト!$A$7,5,IF($H870=喪失理由リスト!$A$9,6,""))))))</f>
        <v/>
      </c>
      <c r="O870" s="87" t="str">
        <f t="shared" si="82"/>
        <v/>
      </c>
      <c r="P870" s="67" t="str">
        <f t="shared" si="83"/>
        <v/>
      </c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</row>
    <row r="871" spans="1:27" s="54" customFormat="1" ht="30" customHeight="1" x14ac:dyDescent="0.15">
      <c r="A871" s="58"/>
      <c r="B871" s="59" t="str">
        <f t="shared" si="78"/>
        <v/>
      </c>
      <c r="C871" s="83" t="str">
        <f t="shared" si="79"/>
        <v/>
      </c>
      <c r="D871" s="44"/>
      <c r="E871" s="45"/>
      <c r="F871" s="44"/>
      <c r="G871" s="45"/>
      <c r="H871" s="45"/>
      <c r="I871" s="51"/>
      <c r="J871" s="44"/>
      <c r="K871" s="64" t="str">
        <f t="shared" si="80"/>
        <v/>
      </c>
      <c r="L871" s="75" t="str">
        <f>IFERROR(VLOOKUP(INDEX($H$8:$H$1009,ROW()-7,1),喪失理由リスト!$A$1:$D$14,2,FALSE),"")</f>
        <v/>
      </c>
      <c r="M871" s="84" t="str">
        <f t="shared" si="81"/>
        <v/>
      </c>
      <c r="N871" s="70" t="str">
        <f>IF($H871=喪失理由リスト!$A$3,1,IF($H871=喪失理由リスト!$A$4,2,IF($H871=喪失理由リスト!$A$5,3,IF($H871=喪失理由リスト!$A$6,4,IF($H871=喪失理由リスト!$A$7,5,IF($H871=喪失理由リスト!$A$9,6,""))))))</f>
        <v/>
      </c>
      <c r="O871" s="87" t="str">
        <f t="shared" si="82"/>
        <v/>
      </c>
      <c r="P871" s="67" t="str">
        <f t="shared" si="83"/>
        <v/>
      </c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</row>
    <row r="872" spans="1:27" s="54" customFormat="1" ht="30" customHeight="1" x14ac:dyDescent="0.15">
      <c r="A872" s="58"/>
      <c r="B872" s="59" t="str">
        <f t="shared" si="78"/>
        <v/>
      </c>
      <c r="C872" s="83" t="str">
        <f t="shared" si="79"/>
        <v/>
      </c>
      <c r="D872" s="44"/>
      <c r="E872" s="45"/>
      <c r="F872" s="44"/>
      <c r="G872" s="45"/>
      <c r="H872" s="45"/>
      <c r="I872" s="51"/>
      <c r="J872" s="44"/>
      <c r="K872" s="64" t="str">
        <f t="shared" si="80"/>
        <v/>
      </c>
      <c r="L872" s="75" t="str">
        <f>IFERROR(VLOOKUP(INDEX($H$8:$H$1009,ROW()-7,1),喪失理由リスト!$A$1:$D$14,2,FALSE),"")</f>
        <v/>
      </c>
      <c r="M872" s="84" t="str">
        <f t="shared" si="81"/>
        <v/>
      </c>
      <c r="N872" s="70" t="str">
        <f>IF($H872=喪失理由リスト!$A$3,1,IF($H872=喪失理由リスト!$A$4,2,IF($H872=喪失理由リスト!$A$5,3,IF($H872=喪失理由リスト!$A$6,4,IF($H872=喪失理由リスト!$A$7,5,IF($H872=喪失理由リスト!$A$9,6,""))))))</f>
        <v/>
      </c>
      <c r="O872" s="87" t="str">
        <f t="shared" si="82"/>
        <v/>
      </c>
      <c r="P872" s="67" t="str">
        <f t="shared" si="83"/>
        <v/>
      </c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</row>
    <row r="873" spans="1:27" s="54" customFormat="1" ht="30" customHeight="1" x14ac:dyDescent="0.15">
      <c r="A873" s="58"/>
      <c r="B873" s="59" t="str">
        <f t="shared" si="78"/>
        <v/>
      </c>
      <c r="C873" s="83" t="str">
        <f t="shared" si="79"/>
        <v/>
      </c>
      <c r="D873" s="44"/>
      <c r="E873" s="45"/>
      <c r="F873" s="44"/>
      <c r="G873" s="45"/>
      <c r="H873" s="45"/>
      <c r="I873" s="51"/>
      <c r="J873" s="44"/>
      <c r="K873" s="64" t="str">
        <f t="shared" si="80"/>
        <v/>
      </c>
      <c r="L873" s="75" t="str">
        <f>IFERROR(VLOOKUP(INDEX($H$8:$H$1009,ROW()-7,1),喪失理由リスト!$A$1:$D$14,2,FALSE),"")</f>
        <v/>
      </c>
      <c r="M873" s="84" t="str">
        <f t="shared" si="81"/>
        <v/>
      </c>
      <c r="N873" s="70" t="str">
        <f>IF($H873=喪失理由リスト!$A$3,1,IF($H873=喪失理由リスト!$A$4,2,IF($H873=喪失理由リスト!$A$5,3,IF($H873=喪失理由リスト!$A$6,4,IF($H873=喪失理由リスト!$A$7,5,IF($H873=喪失理由リスト!$A$9,6,""))))))</f>
        <v/>
      </c>
      <c r="O873" s="87" t="str">
        <f t="shared" si="82"/>
        <v/>
      </c>
      <c r="P873" s="67" t="str">
        <f t="shared" si="83"/>
        <v/>
      </c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</row>
    <row r="874" spans="1:27" s="54" customFormat="1" ht="30" customHeight="1" x14ac:dyDescent="0.15">
      <c r="A874" s="58"/>
      <c r="B874" s="59" t="str">
        <f t="shared" si="78"/>
        <v/>
      </c>
      <c r="C874" s="83" t="str">
        <f t="shared" si="79"/>
        <v/>
      </c>
      <c r="D874" s="44"/>
      <c r="E874" s="45"/>
      <c r="F874" s="44"/>
      <c r="G874" s="45"/>
      <c r="H874" s="45"/>
      <c r="I874" s="51"/>
      <c r="J874" s="44"/>
      <c r="K874" s="64" t="str">
        <f t="shared" si="80"/>
        <v/>
      </c>
      <c r="L874" s="75" t="str">
        <f>IFERROR(VLOOKUP(INDEX($H$8:$H$1009,ROW()-7,1),喪失理由リスト!$A$1:$D$14,2,FALSE),"")</f>
        <v/>
      </c>
      <c r="M874" s="84" t="str">
        <f t="shared" si="81"/>
        <v/>
      </c>
      <c r="N874" s="70" t="str">
        <f>IF($H874=喪失理由リスト!$A$3,1,IF($H874=喪失理由リスト!$A$4,2,IF($H874=喪失理由リスト!$A$5,3,IF($H874=喪失理由リスト!$A$6,4,IF($H874=喪失理由リスト!$A$7,5,IF($H874=喪失理由リスト!$A$9,6,""))))))</f>
        <v/>
      </c>
      <c r="O874" s="87" t="str">
        <f t="shared" si="82"/>
        <v/>
      </c>
      <c r="P874" s="67" t="str">
        <f t="shared" si="83"/>
        <v/>
      </c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</row>
    <row r="875" spans="1:27" s="54" customFormat="1" ht="30" customHeight="1" x14ac:dyDescent="0.15">
      <c r="A875" s="58"/>
      <c r="B875" s="59" t="str">
        <f t="shared" si="78"/>
        <v/>
      </c>
      <c r="C875" s="83" t="str">
        <f t="shared" si="79"/>
        <v/>
      </c>
      <c r="D875" s="44"/>
      <c r="E875" s="45"/>
      <c r="F875" s="44"/>
      <c r="G875" s="45"/>
      <c r="H875" s="45"/>
      <c r="I875" s="51"/>
      <c r="J875" s="44"/>
      <c r="K875" s="64" t="str">
        <f t="shared" si="80"/>
        <v/>
      </c>
      <c r="L875" s="75" t="str">
        <f>IFERROR(VLOOKUP(INDEX($H$8:$H$1009,ROW()-7,1),喪失理由リスト!$A$1:$D$14,2,FALSE),"")</f>
        <v/>
      </c>
      <c r="M875" s="84" t="str">
        <f t="shared" si="81"/>
        <v/>
      </c>
      <c r="N875" s="70" t="str">
        <f>IF($H875=喪失理由リスト!$A$3,1,IF($H875=喪失理由リスト!$A$4,2,IF($H875=喪失理由リスト!$A$5,3,IF($H875=喪失理由リスト!$A$6,4,IF($H875=喪失理由リスト!$A$7,5,IF($H875=喪失理由リスト!$A$9,6,""))))))</f>
        <v/>
      </c>
      <c r="O875" s="87" t="str">
        <f t="shared" si="82"/>
        <v/>
      </c>
      <c r="P875" s="67" t="str">
        <f t="shared" si="83"/>
        <v/>
      </c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</row>
    <row r="876" spans="1:27" s="54" customFormat="1" ht="30" customHeight="1" x14ac:dyDescent="0.15">
      <c r="A876" s="58"/>
      <c r="B876" s="59" t="str">
        <f t="shared" si="78"/>
        <v/>
      </c>
      <c r="C876" s="83" t="str">
        <f t="shared" si="79"/>
        <v/>
      </c>
      <c r="D876" s="44"/>
      <c r="E876" s="45"/>
      <c r="F876" s="44"/>
      <c r="G876" s="45"/>
      <c r="H876" s="45"/>
      <c r="I876" s="51"/>
      <c r="J876" s="44"/>
      <c r="K876" s="64" t="str">
        <f t="shared" si="80"/>
        <v/>
      </c>
      <c r="L876" s="75" t="str">
        <f>IFERROR(VLOOKUP(INDEX($H$8:$H$1009,ROW()-7,1),喪失理由リスト!$A$1:$D$14,2,FALSE),"")</f>
        <v/>
      </c>
      <c r="M876" s="84" t="str">
        <f t="shared" si="81"/>
        <v/>
      </c>
      <c r="N876" s="70" t="str">
        <f>IF($H876=喪失理由リスト!$A$3,1,IF($H876=喪失理由リスト!$A$4,2,IF($H876=喪失理由リスト!$A$5,3,IF($H876=喪失理由リスト!$A$6,4,IF($H876=喪失理由リスト!$A$7,5,IF($H876=喪失理由リスト!$A$9,6,""))))))</f>
        <v/>
      </c>
      <c r="O876" s="87" t="str">
        <f t="shared" si="82"/>
        <v/>
      </c>
      <c r="P876" s="67" t="str">
        <f t="shared" si="83"/>
        <v/>
      </c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</row>
    <row r="877" spans="1:27" s="54" customFormat="1" ht="30" customHeight="1" x14ac:dyDescent="0.15">
      <c r="A877" s="58"/>
      <c r="B877" s="59" t="str">
        <f t="shared" si="78"/>
        <v/>
      </c>
      <c r="C877" s="83" t="str">
        <f t="shared" si="79"/>
        <v/>
      </c>
      <c r="D877" s="44"/>
      <c r="E877" s="45"/>
      <c r="F877" s="44"/>
      <c r="G877" s="45"/>
      <c r="H877" s="45"/>
      <c r="I877" s="51"/>
      <c r="J877" s="44"/>
      <c r="K877" s="64" t="str">
        <f t="shared" si="80"/>
        <v/>
      </c>
      <c r="L877" s="75" t="str">
        <f>IFERROR(VLOOKUP(INDEX($H$8:$H$1009,ROW()-7,1),喪失理由リスト!$A$1:$D$14,2,FALSE),"")</f>
        <v/>
      </c>
      <c r="M877" s="84" t="str">
        <f t="shared" si="81"/>
        <v/>
      </c>
      <c r="N877" s="70" t="str">
        <f>IF($H877=喪失理由リスト!$A$3,1,IF($H877=喪失理由リスト!$A$4,2,IF($H877=喪失理由リスト!$A$5,3,IF($H877=喪失理由リスト!$A$6,4,IF($H877=喪失理由リスト!$A$7,5,IF($H877=喪失理由リスト!$A$9,6,""))))))</f>
        <v/>
      </c>
      <c r="O877" s="87" t="str">
        <f t="shared" si="82"/>
        <v/>
      </c>
      <c r="P877" s="67" t="str">
        <f t="shared" si="83"/>
        <v/>
      </c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</row>
    <row r="878" spans="1:27" s="54" customFormat="1" ht="30" customHeight="1" x14ac:dyDescent="0.15">
      <c r="A878" s="58"/>
      <c r="B878" s="59" t="str">
        <f t="shared" si="78"/>
        <v/>
      </c>
      <c r="C878" s="83" t="str">
        <f t="shared" si="79"/>
        <v/>
      </c>
      <c r="D878" s="44"/>
      <c r="E878" s="45"/>
      <c r="F878" s="44"/>
      <c r="G878" s="45"/>
      <c r="H878" s="45"/>
      <c r="I878" s="51"/>
      <c r="J878" s="44"/>
      <c r="K878" s="64" t="str">
        <f t="shared" si="80"/>
        <v/>
      </c>
      <c r="L878" s="75" t="str">
        <f>IFERROR(VLOOKUP(INDEX($H$8:$H$1009,ROW()-7,1),喪失理由リスト!$A$1:$D$14,2,FALSE),"")</f>
        <v/>
      </c>
      <c r="M878" s="84" t="str">
        <f t="shared" si="81"/>
        <v/>
      </c>
      <c r="N878" s="70" t="str">
        <f>IF($H878=喪失理由リスト!$A$3,1,IF($H878=喪失理由リスト!$A$4,2,IF($H878=喪失理由リスト!$A$5,3,IF($H878=喪失理由リスト!$A$6,4,IF($H878=喪失理由リスト!$A$7,5,IF($H878=喪失理由リスト!$A$9,6,""))))))</f>
        <v/>
      </c>
      <c r="O878" s="87" t="str">
        <f t="shared" si="82"/>
        <v/>
      </c>
      <c r="P878" s="67" t="str">
        <f t="shared" si="83"/>
        <v/>
      </c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</row>
    <row r="879" spans="1:27" s="54" customFormat="1" ht="30" customHeight="1" x14ac:dyDescent="0.15">
      <c r="A879" s="58"/>
      <c r="B879" s="59" t="str">
        <f t="shared" si="78"/>
        <v/>
      </c>
      <c r="C879" s="83" t="str">
        <f t="shared" si="79"/>
        <v/>
      </c>
      <c r="D879" s="44"/>
      <c r="E879" s="45"/>
      <c r="F879" s="44"/>
      <c r="G879" s="45"/>
      <c r="H879" s="45"/>
      <c r="I879" s="51"/>
      <c r="J879" s="44"/>
      <c r="K879" s="64" t="str">
        <f t="shared" si="80"/>
        <v/>
      </c>
      <c r="L879" s="75" t="str">
        <f>IFERROR(VLOOKUP(INDEX($H$8:$H$1009,ROW()-7,1),喪失理由リスト!$A$1:$D$14,2,FALSE),"")</f>
        <v/>
      </c>
      <c r="M879" s="84" t="str">
        <f t="shared" si="81"/>
        <v/>
      </c>
      <c r="N879" s="70" t="str">
        <f>IF($H879=喪失理由リスト!$A$3,1,IF($H879=喪失理由リスト!$A$4,2,IF($H879=喪失理由リスト!$A$5,3,IF($H879=喪失理由リスト!$A$6,4,IF($H879=喪失理由リスト!$A$7,5,IF($H879=喪失理由リスト!$A$9,6,""))))))</f>
        <v/>
      </c>
      <c r="O879" s="87" t="str">
        <f t="shared" si="82"/>
        <v/>
      </c>
      <c r="P879" s="67" t="str">
        <f t="shared" si="83"/>
        <v/>
      </c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</row>
    <row r="880" spans="1:27" s="54" customFormat="1" ht="30" customHeight="1" x14ac:dyDescent="0.15">
      <c r="A880" s="58"/>
      <c r="B880" s="59" t="str">
        <f t="shared" si="78"/>
        <v/>
      </c>
      <c r="C880" s="83" t="str">
        <f t="shared" si="79"/>
        <v/>
      </c>
      <c r="D880" s="44"/>
      <c r="E880" s="45"/>
      <c r="F880" s="44"/>
      <c r="G880" s="45"/>
      <c r="H880" s="45"/>
      <c r="I880" s="51"/>
      <c r="J880" s="44"/>
      <c r="K880" s="64" t="str">
        <f t="shared" si="80"/>
        <v/>
      </c>
      <c r="L880" s="75" t="str">
        <f>IFERROR(VLOOKUP(INDEX($H$8:$H$1009,ROW()-7,1),喪失理由リスト!$A$1:$D$14,2,FALSE),"")</f>
        <v/>
      </c>
      <c r="M880" s="84" t="str">
        <f t="shared" si="81"/>
        <v/>
      </c>
      <c r="N880" s="70" t="str">
        <f>IF($H880=喪失理由リスト!$A$3,1,IF($H880=喪失理由リスト!$A$4,2,IF($H880=喪失理由リスト!$A$5,3,IF($H880=喪失理由リスト!$A$6,4,IF($H880=喪失理由リスト!$A$7,5,IF($H880=喪失理由リスト!$A$9,6,""))))))</f>
        <v/>
      </c>
      <c r="O880" s="87" t="str">
        <f t="shared" si="82"/>
        <v/>
      </c>
      <c r="P880" s="67" t="str">
        <f t="shared" si="83"/>
        <v/>
      </c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</row>
    <row r="881" spans="1:27" s="54" customFormat="1" ht="30" customHeight="1" x14ac:dyDescent="0.15">
      <c r="A881" s="58"/>
      <c r="B881" s="59" t="str">
        <f t="shared" si="78"/>
        <v/>
      </c>
      <c r="C881" s="83" t="str">
        <f t="shared" si="79"/>
        <v/>
      </c>
      <c r="D881" s="44"/>
      <c r="E881" s="45"/>
      <c r="F881" s="44"/>
      <c r="G881" s="45"/>
      <c r="H881" s="45"/>
      <c r="I881" s="51"/>
      <c r="J881" s="44"/>
      <c r="K881" s="64" t="str">
        <f t="shared" si="80"/>
        <v/>
      </c>
      <c r="L881" s="75" t="str">
        <f>IFERROR(VLOOKUP(INDEX($H$8:$H$1009,ROW()-7,1),喪失理由リスト!$A$1:$D$14,2,FALSE),"")</f>
        <v/>
      </c>
      <c r="M881" s="84" t="str">
        <f t="shared" si="81"/>
        <v/>
      </c>
      <c r="N881" s="70" t="str">
        <f>IF($H881=喪失理由リスト!$A$3,1,IF($H881=喪失理由リスト!$A$4,2,IF($H881=喪失理由リスト!$A$5,3,IF($H881=喪失理由リスト!$A$6,4,IF($H881=喪失理由リスト!$A$7,5,IF($H881=喪失理由リスト!$A$9,6,""))))))</f>
        <v/>
      </c>
      <c r="O881" s="87" t="str">
        <f t="shared" si="82"/>
        <v/>
      </c>
      <c r="P881" s="67" t="str">
        <f t="shared" si="83"/>
        <v/>
      </c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</row>
    <row r="882" spans="1:27" s="54" customFormat="1" ht="30" customHeight="1" x14ac:dyDescent="0.15">
      <c r="A882" s="58"/>
      <c r="B882" s="59" t="str">
        <f t="shared" si="78"/>
        <v/>
      </c>
      <c r="C882" s="83" t="str">
        <f t="shared" si="79"/>
        <v/>
      </c>
      <c r="D882" s="44"/>
      <c r="E882" s="45"/>
      <c r="F882" s="44"/>
      <c r="G882" s="45"/>
      <c r="H882" s="45"/>
      <c r="I882" s="51"/>
      <c r="J882" s="44"/>
      <c r="K882" s="64" t="str">
        <f t="shared" si="80"/>
        <v/>
      </c>
      <c r="L882" s="75" t="str">
        <f>IFERROR(VLOOKUP(INDEX($H$8:$H$1009,ROW()-7,1),喪失理由リスト!$A$1:$D$14,2,FALSE),"")</f>
        <v/>
      </c>
      <c r="M882" s="84" t="str">
        <f t="shared" si="81"/>
        <v/>
      </c>
      <c r="N882" s="70" t="str">
        <f>IF($H882=喪失理由リスト!$A$3,1,IF($H882=喪失理由リスト!$A$4,2,IF($H882=喪失理由リスト!$A$5,3,IF($H882=喪失理由リスト!$A$6,4,IF($H882=喪失理由リスト!$A$7,5,IF($H882=喪失理由リスト!$A$9,6,""))))))</f>
        <v/>
      </c>
      <c r="O882" s="87" t="str">
        <f t="shared" si="82"/>
        <v/>
      </c>
      <c r="P882" s="67" t="str">
        <f t="shared" si="83"/>
        <v/>
      </c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</row>
    <row r="883" spans="1:27" s="54" customFormat="1" ht="30" customHeight="1" x14ac:dyDescent="0.15">
      <c r="A883" s="58"/>
      <c r="B883" s="59" t="str">
        <f t="shared" si="78"/>
        <v/>
      </c>
      <c r="C883" s="83" t="str">
        <f t="shared" si="79"/>
        <v/>
      </c>
      <c r="D883" s="44"/>
      <c r="E883" s="45"/>
      <c r="F883" s="44"/>
      <c r="G883" s="45"/>
      <c r="H883" s="45"/>
      <c r="I883" s="51"/>
      <c r="J883" s="44"/>
      <c r="K883" s="64" t="str">
        <f t="shared" si="80"/>
        <v/>
      </c>
      <c r="L883" s="75" t="str">
        <f>IFERROR(VLOOKUP(INDEX($H$8:$H$1009,ROW()-7,1),喪失理由リスト!$A$1:$D$14,2,FALSE),"")</f>
        <v/>
      </c>
      <c r="M883" s="84" t="str">
        <f t="shared" si="81"/>
        <v/>
      </c>
      <c r="N883" s="70" t="str">
        <f>IF($H883=喪失理由リスト!$A$3,1,IF($H883=喪失理由リスト!$A$4,2,IF($H883=喪失理由リスト!$A$5,3,IF($H883=喪失理由リスト!$A$6,4,IF($H883=喪失理由リスト!$A$7,5,IF($H883=喪失理由リスト!$A$9,6,""))))))</f>
        <v/>
      </c>
      <c r="O883" s="87" t="str">
        <f t="shared" si="82"/>
        <v/>
      </c>
      <c r="P883" s="67" t="str">
        <f t="shared" si="83"/>
        <v/>
      </c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</row>
    <row r="884" spans="1:27" s="54" customFormat="1" ht="30" customHeight="1" x14ac:dyDescent="0.15">
      <c r="A884" s="58"/>
      <c r="B884" s="59" t="str">
        <f t="shared" si="78"/>
        <v/>
      </c>
      <c r="C884" s="83" t="str">
        <f t="shared" si="79"/>
        <v/>
      </c>
      <c r="D884" s="44"/>
      <c r="E884" s="45"/>
      <c r="F884" s="44"/>
      <c r="G884" s="45"/>
      <c r="H884" s="45"/>
      <c r="I884" s="51"/>
      <c r="J884" s="44"/>
      <c r="K884" s="64" t="str">
        <f t="shared" si="80"/>
        <v/>
      </c>
      <c r="L884" s="75" t="str">
        <f>IFERROR(VLOOKUP(INDEX($H$8:$H$1009,ROW()-7,1),喪失理由リスト!$A$1:$D$14,2,FALSE),"")</f>
        <v/>
      </c>
      <c r="M884" s="84" t="str">
        <f t="shared" si="81"/>
        <v/>
      </c>
      <c r="N884" s="70" t="str">
        <f>IF($H884=喪失理由リスト!$A$3,1,IF($H884=喪失理由リスト!$A$4,2,IF($H884=喪失理由リスト!$A$5,3,IF($H884=喪失理由リスト!$A$6,4,IF($H884=喪失理由リスト!$A$7,5,IF($H884=喪失理由リスト!$A$9,6,""))))))</f>
        <v/>
      </c>
      <c r="O884" s="87" t="str">
        <f t="shared" si="82"/>
        <v/>
      </c>
      <c r="P884" s="67" t="str">
        <f t="shared" si="83"/>
        <v/>
      </c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</row>
    <row r="885" spans="1:27" s="54" customFormat="1" ht="30" customHeight="1" x14ac:dyDescent="0.15">
      <c r="A885" s="58"/>
      <c r="B885" s="59" t="str">
        <f t="shared" si="78"/>
        <v/>
      </c>
      <c r="C885" s="83" t="str">
        <f t="shared" si="79"/>
        <v/>
      </c>
      <c r="D885" s="44"/>
      <c r="E885" s="45"/>
      <c r="F885" s="44"/>
      <c r="G885" s="45"/>
      <c r="H885" s="45"/>
      <c r="I885" s="51"/>
      <c r="J885" s="44"/>
      <c r="K885" s="64" t="str">
        <f t="shared" si="80"/>
        <v/>
      </c>
      <c r="L885" s="75" t="str">
        <f>IFERROR(VLOOKUP(INDEX($H$8:$H$1009,ROW()-7,1),喪失理由リスト!$A$1:$D$14,2,FALSE),"")</f>
        <v/>
      </c>
      <c r="M885" s="84" t="str">
        <f t="shared" si="81"/>
        <v/>
      </c>
      <c r="N885" s="70" t="str">
        <f>IF($H885=喪失理由リスト!$A$3,1,IF($H885=喪失理由リスト!$A$4,2,IF($H885=喪失理由リスト!$A$5,3,IF($H885=喪失理由リスト!$A$6,4,IF($H885=喪失理由リスト!$A$7,5,IF($H885=喪失理由リスト!$A$9,6,""))))))</f>
        <v/>
      </c>
      <c r="O885" s="87" t="str">
        <f t="shared" si="82"/>
        <v/>
      </c>
      <c r="P885" s="67" t="str">
        <f t="shared" si="83"/>
        <v/>
      </c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</row>
    <row r="886" spans="1:27" s="54" customFormat="1" ht="30" customHeight="1" x14ac:dyDescent="0.15">
      <c r="A886" s="58"/>
      <c r="B886" s="59" t="str">
        <f t="shared" si="78"/>
        <v/>
      </c>
      <c r="C886" s="83" t="str">
        <f t="shared" si="79"/>
        <v/>
      </c>
      <c r="D886" s="44"/>
      <c r="E886" s="45"/>
      <c r="F886" s="44"/>
      <c r="G886" s="45"/>
      <c r="H886" s="45"/>
      <c r="I886" s="51"/>
      <c r="J886" s="44"/>
      <c r="K886" s="64" t="str">
        <f t="shared" si="80"/>
        <v/>
      </c>
      <c r="L886" s="75" t="str">
        <f>IFERROR(VLOOKUP(INDEX($H$8:$H$1009,ROW()-7,1),喪失理由リスト!$A$1:$D$14,2,FALSE),"")</f>
        <v/>
      </c>
      <c r="M886" s="84" t="str">
        <f t="shared" si="81"/>
        <v/>
      </c>
      <c r="N886" s="70" t="str">
        <f>IF($H886=喪失理由リスト!$A$3,1,IF($H886=喪失理由リスト!$A$4,2,IF($H886=喪失理由リスト!$A$5,3,IF($H886=喪失理由リスト!$A$6,4,IF($H886=喪失理由リスト!$A$7,5,IF($H886=喪失理由リスト!$A$9,6,""))))))</f>
        <v/>
      </c>
      <c r="O886" s="87" t="str">
        <f t="shared" si="82"/>
        <v/>
      </c>
      <c r="P886" s="67" t="str">
        <f t="shared" si="83"/>
        <v/>
      </c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</row>
    <row r="887" spans="1:27" s="54" customFormat="1" ht="30" customHeight="1" x14ac:dyDescent="0.15">
      <c r="A887" s="58"/>
      <c r="B887" s="59" t="str">
        <f t="shared" si="78"/>
        <v/>
      </c>
      <c r="C887" s="83" t="str">
        <f t="shared" si="79"/>
        <v/>
      </c>
      <c r="D887" s="44"/>
      <c r="E887" s="45"/>
      <c r="F887" s="44"/>
      <c r="G887" s="45"/>
      <c r="H887" s="45"/>
      <c r="I887" s="51"/>
      <c r="J887" s="44"/>
      <c r="K887" s="64" t="str">
        <f t="shared" si="80"/>
        <v/>
      </c>
      <c r="L887" s="75" t="str">
        <f>IFERROR(VLOOKUP(INDEX($H$8:$H$1009,ROW()-7,1),喪失理由リスト!$A$1:$D$14,2,FALSE),"")</f>
        <v/>
      </c>
      <c r="M887" s="84" t="str">
        <f t="shared" si="81"/>
        <v/>
      </c>
      <c r="N887" s="70" t="str">
        <f>IF($H887=喪失理由リスト!$A$3,1,IF($H887=喪失理由リスト!$A$4,2,IF($H887=喪失理由リスト!$A$5,3,IF($H887=喪失理由リスト!$A$6,4,IF($H887=喪失理由リスト!$A$7,5,IF($H887=喪失理由リスト!$A$9,6,""))))))</f>
        <v/>
      </c>
      <c r="O887" s="87" t="str">
        <f t="shared" si="82"/>
        <v/>
      </c>
      <c r="P887" s="67" t="str">
        <f t="shared" si="83"/>
        <v/>
      </c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</row>
    <row r="888" spans="1:27" s="54" customFormat="1" ht="30" customHeight="1" x14ac:dyDescent="0.15">
      <c r="A888" s="58"/>
      <c r="B888" s="59" t="str">
        <f t="shared" si="78"/>
        <v/>
      </c>
      <c r="C888" s="83" t="str">
        <f t="shared" si="79"/>
        <v/>
      </c>
      <c r="D888" s="44"/>
      <c r="E888" s="45"/>
      <c r="F888" s="44"/>
      <c r="G888" s="45"/>
      <c r="H888" s="45"/>
      <c r="I888" s="51"/>
      <c r="J888" s="44"/>
      <c r="K888" s="64" t="str">
        <f t="shared" si="80"/>
        <v/>
      </c>
      <c r="L888" s="75" t="str">
        <f>IFERROR(VLOOKUP(INDEX($H$8:$H$1009,ROW()-7,1),喪失理由リスト!$A$1:$D$14,2,FALSE),"")</f>
        <v/>
      </c>
      <c r="M888" s="84" t="str">
        <f t="shared" si="81"/>
        <v/>
      </c>
      <c r="N888" s="70" t="str">
        <f>IF($H888=喪失理由リスト!$A$3,1,IF($H888=喪失理由リスト!$A$4,2,IF($H888=喪失理由リスト!$A$5,3,IF($H888=喪失理由リスト!$A$6,4,IF($H888=喪失理由リスト!$A$7,5,IF($H888=喪失理由リスト!$A$9,6,""))))))</f>
        <v/>
      </c>
      <c r="O888" s="87" t="str">
        <f t="shared" si="82"/>
        <v/>
      </c>
      <c r="P888" s="67" t="str">
        <f t="shared" si="83"/>
        <v/>
      </c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</row>
    <row r="889" spans="1:27" s="54" customFormat="1" ht="30" customHeight="1" x14ac:dyDescent="0.15">
      <c r="A889" s="58"/>
      <c r="B889" s="59" t="str">
        <f t="shared" si="78"/>
        <v/>
      </c>
      <c r="C889" s="83" t="str">
        <f t="shared" si="79"/>
        <v/>
      </c>
      <c r="D889" s="44"/>
      <c r="E889" s="45"/>
      <c r="F889" s="44"/>
      <c r="G889" s="45"/>
      <c r="H889" s="45"/>
      <c r="I889" s="51"/>
      <c r="J889" s="44"/>
      <c r="K889" s="64" t="str">
        <f t="shared" si="80"/>
        <v/>
      </c>
      <c r="L889" s="75" t="str">
        <f>IFERROR(VLOOKUP(INDEX($H$8:$H$1009,ROW()-7,1),喪失理由リスト!$A$1:$D$14,2,FALSE),"")</f>
        <v/>
      </c>
      <c r="M889" s="84" t="str">
        <f t="shared" si="81"/>
        <v/>
      </c>
      <c r="N889" s="70" t="str">
        <f>IF($H889=喪失理由リスト!$A$3,1,IF($H889=喪失理由リスト!$A$4,2,IF($H889=喪失理由リスト!$A$5,3,IF($H889=喪失理由リスト!$A$6,4,IF($H889=喪失理由リスト!$A$7,5,IF($H889=喪失理由リスト!$A$9,6,""))))))</f>
        <v/>
      </c>
      <c r="O889" s="87" t="str">
        <f t="shared" si="82"/>
        <v/>
      </c>
      <c r="P889" s="67" t="str">
        <f t="shared" si="83"/>
        <v/>
      </c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</row>
    <row r="890" spans="1:27" s="54" customFormat="1" ht="30" customHeight="1" x14ac:dyDescent="0.15">
      <c r="A890" s="58"/>
      <c r="B890" s="59" t="str">
        <f t="shared" si="78"/>
        <v/>
      </c>
      <c r="C890" s="83" t="str">
        <f t="shared" si="79"/>
        <v/>
      </c>
      <c r="D890" s="44"/>
      <c r="E890" s="45"/>
      <c r="F890" s="44"/>
      <c r="G890" s="45"/>
      <c r="H890" s="45"/>
      <c r="I890" s="51"/>
      <c r="J890" s="44"/>
      <c r="K890" s="64" t="str">
        <f t="shared" si="80"/>
        <v/>
      </c>
      <c r="L890" s="75" t="str">
        <f>IFERROR(VLOOKUP(INDEX($H$8:$H$1009,ROW()-7,1),喪失理由リスト!$A$1:$D$14,2,FALSE),"")</f>
        <v/>
      </c>
      <c r="M890" s="84" t="str">
        <f t="shared" si="81"/>
        <v/>
      </c>
      <c r="N890" s="70" t="str">
        <f>IF($H890=喪失理由リスト!$A$3,1,IF($H890=喪失理由リスト!$A$4,2,IF($H890=喪失理由リスト!$A$5,3,IF($H890=喪失理由リスト!$A$6,4,IF($H890=喪失理由リスト!$A$7,5,IF($H890=喪失理由リスト!$A$9,6,""))))))</f>
        <v/>
      </c>
      <c r="O890" s="87" t="str">
        <f t="shared" si="82"/>
        <v/>
      </c>
      <c r="P890" s="67" t="str">
        <f t="shared" si="83"/>
        <v/>
      </c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</row>
    <row r="891" spans="1:27" s="54" customFormat="1" ht="30" customHeight="1" x14ac:dyDescent="0.15">
      <c r="A891" s="58"/>
      <c r="B891" s="59" t="str">
        <f t="shared" si="78"/>
        <v/>
      </c>
      <c r="C891" s="83" t="str">
        <f t="shared" si="79"/>
        <v/>
      </c>
      <c r="D891" s="44"/>
      <c r="E891" s="45"/>
      <c r="F891" s="44"/>
      <c r="G891" s="45"/>
      <c r="H891" s="45"/>
      <c r="I891" s="51"/>
      <c r="J891" s="44"/>
      <c r="K891" s="64" t="str">
        <f t="shared" si="80"/>
        <v/>
      </c>
      <c r="L891" s="75" t="str">
        <f>IFERROR(VLOOKUP(INDEX($H$8:$H$1009,ROW()-7,1),喪失理由リスト!$A$1:$D$14,2,FALSE),"")</f>
        <v/>
      </c>
      <c r="M891" s="84" t="str">
        <f t="shared" si="81"/>
        <v/>
      </c>
      <c r="N891" s="70" t="str">
        <f>IF($H891=喪失理由リスト!$A$3,1,IF($H891=喪失理由リスト!$A$4,2,IF($H891=喪失理由リスト!$A$5,3,IF($H891=喪失理由リスト!$A$6,4,IF($H891=喪失理由リスト!$A$7,5,IF($H891=喪失理由リスト!$A$9,6,""))))))</f>
        <v/>
      </c>
      <c r="O891" s="87" t="str">
        <f t="shared" si="82"/>
        <v/>
      </c>
      <c r="P891" s="67" t="str">
        <f t="shared" si="83"/>
        <v/>
      </c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</row>
    <row r="892" spans="1:27" s="54" customFormat="1" ht="30" customHeight="1" x14ac:dyDescent="0.15">
      <c r="A892" s="58"/>
      <c r="B892" s="59" t="str">
        <f t="shared" si="78"/>
        <v/>
      </c>
      <c r="C892" s="83" t="str">
        <f t="shared" si="79"/>
        <v/>
      </c>
      <c r="D892" s="44"/>
      <c r="E892" s="45"/>
      <c r="F892" s="44"/>
      <c r="G892" s="45"/>
      <c r="H892" s="45"/>
      <c r="I892" s="51"/>
      <c r="J892" s="44"/>
      <c r="K892" s="64" t="str">
        <f t="shared" si="80"/>
        <v/>
      </c>
      <c r="L892" s="75" t="str">
        <f>IFERROR(VLOOKUP(INDEX($H$8:$H$1009,ROW()-7,1),喪失理由リスト!$A$1:$D$14,2,FALSE),"")</f>
        <v/>
      </c>
      <c r="M892" s="84" t="str">
        <f t="shared" si="81"/>
        <v/>
      </c>
      <c r="N892" s="70" t="str">
        <f>IF($H892=喪失理由リスト!$A$3,1,IF($H892=喪失理由リスト!$A$4,2,IF($H892=喪失理由リスト!$A$5,3,IF($H892=喪失理由リスト!$A$6,4,IF($H892=喪失理由リスト!$A$7,5,IF($H892=喪失理由リスト!$A$9,6,""))))))</f>
        <v/>
      </c>
      <c r="O892" s="87" t="str">
        <f t="shared" si="82"/>
        <v/>
      </c>
      <c r="P892" s="67" t="str">
        <f t="shared" si="83"/>
        <v/>
      </c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</row>
    <row r="893" spans="1:27" s="54" customFormat="1" ht="30" customHeight="1" x14ac:dyDescent="0.15">
      <c r="A893" s="58"/>
      <c r="B893" s="59" t="str">
        <f t="shared" si="78"/>
        <v/>
      </c>
      <c r="C893" s="83" t="str">
        <f t="shared" si="79"/>
        <v/>
      </c>
      <c r="D893" s="44"/>
      <c r="E893" s="45"/>
      <c r="F893" s="44"/>
      <c r="G893" s="45"/>
      <c r="H893" s="45"/>
      <c r="I893" s="51"/>
      <c r="J893" s="44"/>
      <c r="K893" s="64" t="str">
        <f t="shared" si="80"/>
        <v/>
      </c>
      <c r="L893" s="75" t="str">
        <f>IFERROR(VLOOKUP(INDEX($H$8:$H$1009,ROW()-7,1),喪失理由リスト!$A$1:$D$14,2,FALSE),"")</f>
        <v/>
      </c>
      <c r="M893" s="84" t="str">
        <f t="shared" si="81"/>
        <v/>
      </c>
      <c r="N893" s="70" t="str">
        <f>IF($H893=喪失理由リスト!$A$3,1,IF($H893=喪失理由リスト!$A$4,2,IF($H893=喪失理由リスト!$A$5,3,IF($H893=喪失理由リスト!$A$6,4,IF($H893=喪失理由リスト!$A$7,5,IF($H893=喪失理由リスト!$A$9,6,""))))))</f>
        <v/>
      </c>
      <c r="O893" s="87" t="str">
        <f t="shared" si="82"/>
        <v/>
      </c>
      <c r="P893" s="67" t="str">
        <f t="shared" si="83"/>
        <v/>
      </c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</row>
    <row r="894" spans="1:27" s="54" customFormat="1" ht="30" customHeight="1" x14ac:dyDescent="0.15">
      <c r="A894" s="58"/>
      <c r="B894" s="59" t="str">
        <f t="shared" si="78"/>
        <v/>
      </c>
      <c r="C894" s="83" t="str">
        <f t="shared" si="79"/>
        <v/>
      </c>
      <c r="D894" s="44"/>
      <c r="E894" s="45"/>
      <c r="F894" s="44"/>
      <c r="G894" s="45"/>
      <c r="H894" s="45"/>
      <c r="I894" s="51"/>
      <c r="J894" s="44"/>
      <c r="K894" s="64" t="str">
        <f t="shared" si="80"/>
        <v/>
      </c>
      <c r="L894" s="75" t="str">
        <f>IFERROR(VLOOKUP(INDEX($H$8:$H$1009,ROW()-7,1),喪失理由リスト!$A$1:$D$14,2,FALSE),"")</f>
        <v/>
      </c>
      <c r="M894" s="84" t="str">
        <f t="shared" si="81"/>
        <v/>
      </c>
      <c r="N894" s="70" t="str">
        <f>IF($H894=喪失理由リスト!$A$3,1,IF($H894=喪失理由リスト!$A$4,2,IF($H894=喪失理由リスト!$A$5,3,IF($H894=喪失理由リスト!$A$6,4,IF($H894=喪失理由リスト!$A$7,5,IF($H894=喪失理由リスト!$A$9,6,""))))))</f>
        <v/>
      </c>
      <c r="O894" s="87" t="str">
        <f t="shared" si="82"/>
        <v/>
      </c>
      <c r="P894" s="67" t="str">
        <f t="shared" si="83"/>
        <v/>
      </c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</row>
    <row r="895" spans="1:27" s="54" customFormat="1" ht="30" customHeight="1" x14ac:dyDescent="0.15">
      <c r="A895" s="58"/>
      <c r="B895" s="59" t="str">
        <f t="shared" si="78"/>
        <v/>
      </c>
      <c r="C895" s="83" t="str">
        <f t="shared" si="79"/>
        <v/>
      </c>
      <c r="D895" s="44"/>
      <c r="E895" s="45"/>
      <c r="F895" s="44"/>
      <c r="G895" s="45"/>
      <c r="H895" s="45"/>
      <c r="I895" s="51"/>
      <c r="J895" s="44"/>
      <c r="K895" s="64" t="str">
        <f t="shared" si="80"/>
        <v/>
      </c>
      <c r="L895" s="75" t="str">
        <f>IFERROR(VLOOKUP(INDEX($H$8:$H$1009,ROW()-7,1),喪失理由リスト!$A$1:$D$14,2,FALSE),"")</f>
        <v/>
      </c>
      <c r="M895" s="84" t="str">
        <f t="shared" si="81"/>
        <v/>
      </c>
      <c r="N895" s="70" t="str">
        <f>IF($H895=喪失理由リスト!$A$3,1,IF($H895=喪失理由リスト!$A$4,2,IF($H895=喪失理由リスト!$A$5,3,IF($H895=喪失理由リスト!$A$6,4,IF($H895=喪失理由リスト!$A$7,5,IF($H895=喪失理由リスト!$A$9,6,""))))))</f>
        <v/>
      </c>
      <c r="O895" s="87" t="str">
        <f t="shared" si="82"/>
        <v/>
      </c>
      <c r="P895" s="67" t="str">
        <f t="shared" si="83"/>
        <v/>
      </c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</row>
    <row r="896" spans="1:27" s="54" customFormat="1" ht="30" customHeight="1" x14ac:dyDescent="0.15">
      <c r="A896" s="58"/>
      <c r="B896" s="59" t="str">
        <f t="shared" si="78"/>
        <v/>
      </c>
      <c r="C896" s="83" t="str">
        <f t="shared" si="79"/>
        <v/>
      </c>
      <c r="D896" s="44"/>
      <c r="E896" s="45"/>
      <c r="F896" s="44"/>
      <c r="G896" s="45"/>
      <c r="H896" s="45"/>
      <c r="I896" s="51"/>
      <c r="J896" s="44"/>
      <c r="K896" s="64" t="str">
        <f t="shared" si="80"/>
        <v/>
      </c>
      <c r="L896" s="75" t="str">
        <f>IFERROR(VLOOKUP(INDEX($H$8:$H$1009,ROW()-7,1),喪失理由リスト!$A$1:$D$14,2,FALSE),"")</f>
        <v/>
      </c>
      <c r="M896" s="84" t="str">
        <f t="shared" si="81"/>
        <v/>
      </c>
      <c r="N896" s="70" t="str">
        <f>IF($H896=喪失理由リスト!$A$3,1,IF($H896=喪失理由リスト!$A$4,2,IF($H896=喪失理由リスト!$A$5,3,IF($H896=喪失理由リスト!$A$6,4,IF($H896=喪失理由リスト!$A$7,5,IF($H896=喪失理由リスト!$A$9,6,""))))))</f>
        <v/>
      </c>
      <c r="O896" s="87" t="str">
        <f t="shared" si="82"/>
        <v/>
      </c>
      <c r="P896" s="67" t="str">
        <f t="shared" si="83"/>
        <v/>
      </c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</row>
    <row r="897" spans="1:27" s="54" customFormat="1" ht="30" customHeight="1" x14ac:dyDescent="0.15">
      <c r="A897" s="58"/>
      <c r="B897" s="59" t="str">
        <f t="shared" si="78"/>
        <v/>
      </c>
      <c r="C897" s="83" t="str">
        <f t="shared" si="79"/>
        <v/>
      </c>
      <c r="D897" s="44"/>
      <c r="E897" s="45"/>
      <c r="F897" s="44"/>
      <c r="G897" s="45"/>
      <c r="H897" s="45"/>
      <c r="I897" s="51"/>
      <c r="J897" s="44"/>
      <c r="K897" s="64" t="str">
        <f t="shared" si="80"/>
        <v/>
      </c>
      <c r="L897" s="75" t="str">
        <f>IFERROR(VLOOKUP(INDEX($H$8:$H$1009,ROW()-7,1),喪失理由リスト!$A$1:$D$14,2,FALSE),"")</f>
        <v/>
      </c>
      <c r="M897" s="84" t="str">
        <f t="shared" si="81"/>
        <v/>
      </c>
      <c r="N897" s="70" t="str">
        <f>IF($H897=喪失理由リスト!$A$3,1,IF($H897=喪失理由リスト!$A$4,2,IF($H897=喪失理由リスト!$A$5,3,IF($H897=喪失理由リスト!$A$6,4,IF($H897=喪失理由リスト!$A$7,5,IF($H897=喪失理由リスト!$A$9,6,""))))))</f>
        <v/>
      </c>
      <c r="O897" s="87" t="str">
        <f t="shared" si="82"/>
        <v/>
      </c>
      <c r="P897" s="67" t="str">
        <f t="shared" si="83"/>
        <v/>
      </c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</row>
    <row r="898" spans="1:27" s="54" customFormat="1" ht="30" customHeight="1" x14ac:dyDescent="0.15">
      <c r="A898" s="58"/>
      <c r="B898" s="59" t="str">
        <f t="shared" si="78"/>
        <v/>
      </c>
      <c r="C898" s="83" t="str">
        <f t="shared" si="79"/>
        <v/>
      </c>
      <c r="D898" s="44"/>
      <c r="E898" s="45"/>
      <c r="F898" s="44"/>
      <c r="G898" s="45"/>
      <c r="H898" s="45"/>
      <c r="I898" s="51"/>
      <c r="J898" s="44"/>
      <c r="K898" s="64" t="str">
        <f t="shared" si="80"/>
        <v/>
      </c>
      <c r="L898" s="75" t="str">
        <f>IFERROR(VLOOKUP(INDEX($H$8:$H$1009,ROW()-7,1),喪失理由リスト!$A$1:$D$14,2,FALSE),"")</f>
        <v/>
      </c>
      <c r="M898" s="84" t="str">
        <f t="shared" si="81"/>
        <v/>
      </c>
      <c r="N898" s="70" t="str">
        <f>IF($H898=喪失理由リスト!$A$3,1,IF($H898=喪失理由リスト!$A$4,2,IF($H898=喪失理由リスト!$A$5,3,IF($H898=喪失理由リスト!$A$6,4,IF($H898=喪失理由リスト!$A$7,5,IF($H898=喪失理由リスト!$A$9,6,""))))))</f>
        <v/>
      </c>
      <c r="O898" s="87" t="str">
        <f t="shared" si="82"/>
        <v/>
      </c>
      <c r="P898" s="67" t="str">
        <f t="shared" si="83"/>
        <v/>
      </c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</row>
    <row r="899" spans="1:27" s="54" customFormat="1" ht="30" customHeight="1" x14ac:dyDescent="0.15">
      <c r="A899" s="58"/>
      <c r="B899" s="59" t="str">
        <f t="shared" si="78"/>
        <v/>
      </c>
      <c r="C899" s="83" t="str">
        <f t="shared" si="79"/>
        <v/>
      </c>
      <c r="D899" s="44"/>
      <c r="E899" s="45"/>
      <c r="F899" s="44"/>
      <c r="G899" s="45"/>
      <c r="H899" s="45"/>
      <c r="I899" s="51"/>
      <c r="J899" s="44"/>
      <c r="K899" s="64" t="str">
        <f t="shared" si="80"/>
        <v/>
      </c>
      <c r="L899" s="75" t="str">
        <f>IFERROR(VLOOKUP(INDEX($H$8:$H$1009,ROW()-7,1),喪失理由リスト!$A$1:$D$14,2,FALSE),"")</f>
        <v/>
      </c>
      <c r="M899" s="84" t="str">
        <f t="shared" si="81"/>
        <v/>
      </c>
      <c r="N899" s="70" t="str">
        <f>IF($H899=喪失理由リスト!$A$3,1,IF($H899=喪失理由リスト!$A$4,2,IF($H899=喪失理由リスト!$A$5,3,IF($H899=喪失理由リスト!$A$6,4,IF($H899=喪失理由リスト!$A$7,5,IF($H899=喪失理由リスト!$A$9,6,""))))))</f>
        <v/>
      </c>
      <c r="O899" s="87" t="str">
        <f t="shared" si="82"/>
        <v/>
      </c>
      <c r="P899" s="67" t="str">
        <f t="shared" si="83"/>
        <v/>
      </c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</row>
    <row r="900" spans="1:27" s="54" customFormat="1" ht="30" customHeight="1" x14ac:dyDescent="0.15">
      <c r="A900" s="58"/>
      <c r="B900" s="59" t="str">
        <f t="shared" si="78"/>
        <v/>
      </c>
      <c r="C900" s="83" t="str">
        <f t="shared" si="79"/>
        <v/>
      </c>
      <c r="D900" s="44"/>
      <c r="E900" s="45"/>
      <c r="F900" s="44"/>
      <c r="G900" s="45"/>
      <c r="H900" s="45"/>
      <c r="I900" s="51"/>
      <c r="J900" s="44"/>
      <c r="K900" s="64" t="str">
        <f t="shared" si="80"/>
        <v/>
      </c>
      <c r="L900" s="75" t="str">
        <f>IFERROR(VLOOKUP(INDEX($H$8:$H$1009,ROW()-7,1),喪失理由リスト!$A$1:$D$14,2,FALSE),"")</f>
        <v/>
      </c>
      <c r="M900" s="84" t="str">
        <f t="shared" si="81"/>
        <v/>
      </c>
      <c r="N900" s="70" t="str">
        <f>IF($H900=喪失理由リスト!$A$3,1,IF($H900=喪失理由リスト!$A$4,2,IF($H900=喪失理由リスト!$A$5,3,IF($H900=喪失理由リスト!$A$6,4,IF($H900=喪失理由リスト!$A$7,5,IF($H900=喪失理由リスト!$A$9,6,""))))))</f>
        <v/>
      </c>
      <c r="O900" s="87" t="str">
        <f t="shared" si="82"/>
        <v/>
      </c>
      <c r="P900" s="67" t="str">
        <f t="shared" si="83"/>
        <v/>
      </c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</row>
    <row r="901" spans="1:27" s="54" customFormat="1" ht="30" customHeight="1" x14ac:dyDescent="0.15">
      <c r="A901" s="58"/>
      <c r="B901" s="59" t="str">
        <f t="shared" si="78"/>
        <v/>
      </c>
      <c r="C901" s="83" t="str">
        <f t="shared" si="79"/>
        <v/>
      </c>
      <c r="D901" s="44"/>
      <c r="E901" s="45"/>
      <c r="F901" s="44"/>
      <c r="G901" s="45"/>
      <c r="H901" s="45"/>
      <c r="I901" s="51"/>
      <c r="J901" s="44"/>
      <c r="K901" s="64" t="str">
        <f t="shared" si="80"/>
        <v/>
      </c>
      <c r="L901" s="75" t="str">
        <f>IFERROR(VLOOKUP(INDEX($H$8:$H$1009,ROW()-7,1),喪失理由リスト!$A$1:$D$14,2,FALSE),"")</f>
        <v/>
      </c>
      <c r="M901" s="84" t="str">
        <f t="shared" si="81"/>
        <v/>
      </c>
      <c r="N901" s="70" t="str">
        <f>IF($H901=喪失理由リスト!$A$3,1,IF($H901=喪失理由リスト!$A$4,2,IF($H901=喪失理由リスト!$A$5,3,IF($H901=喪失理由リスト!$A$6,4,IF($H901=喪失理由リスト!$A$7,5,IF($H901=喪失理由リスト!$A$9,6,""))))))</f>
        <v/>
      </c>
      <c r="O901" s="87" t="str">
        <f t="shared" si="82"/>
        <v/>
      </c>
      <c r="P901" s="67" t="str">
        <f t="shared" si="83"/>
        <v/>
      </c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</row>
    <row r="902" spans="1:27" s="54" customFormat="1" ht="30" customHeight="1" x14ac:dyDescent="0.15">
      <c r="A902" s="58"/>
      <c r="B902" s="59" t="str">
        <f t="shared" si="78"/>
        <v/>
      </c>
      <c r="C902" s="83" t="str">
        <f t="shared" si="79"/>
        <v/>
      </c>
      <c r="D902" s="44"/>
      <c r="E902" s="45"/>
      <c r="F902" s="44"/>
      <c r="G902" s="45"/>
      <c r="H902" s="45"/>
      <c r="I902" s="51"/>
      <c r="J902" s="44"/>
      <c r="K902" s="64" t="str">
        <f t="shared" si="80"/>
        <v/>
      </c>
      <c r="L902" s="75" t="str">
        <f>IFERROR(VLOOKUP(INDEX($H$8:$H$1009,ROW()-7,1),喪失理由リスト!$A$1:$D$14,2,FALSE),"")</f>
        <v/>
      </c>
      <c r="M902" s="84" t="str">
        <f t="shared" si="81"/>
        <v/>
      </c>
      <c r="N902" s="70" t="str">
        <f>IF($H902=喪失理由リスト!$A$3,1,IF($H902=喪失理由リスト!$A$4,2,IF($H902=喪失理由リスト!$A$5,3,IF($H902=喪失理由リスト!$A$6,4,IF($H902=喪失理由リスト!$A$7,5,IF($H902=喪失理由リスト!$A$9,6,""))))))</f>
        <v/>
      </c>
      <c r="O902" s="87" t="str">
        <f t="shared" si="82"/>
        <v/>
      </c>
      <c r="P902" s="67" t="str">
        <f t="shared" si="83"/>
        <v/>
      </c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</row>
    <row r="903" spans="1:27" s="54" customFormat="1" ht="30" customHeight="1" x14ac:dyDescent="0.15">
      <c r="A903" s="58"/>
      <c r="B903" s="59" t="str">
        <f t="shared" si="78"/>
        <v/>
      </c>
      <c r="C903" s="83" t="str">
        <f t="shared" si="79"/>
        <v/>
      </c>
      <c r="D903" s="44"/>
      <c r="E903" s="45"/>
      <c r="F903" s="44"/>
      <c r="G903" s="45"/>
      <c r="H903" s="45"/>
      <c r="I903" s="51"/>
      <c r="J903" s="44"/>
      <c r="K903" s="64" t="str">
        <f t="shared" si="80"/>
        <v/>
      </c>
      <c r="L903" s="75" t="str">
        <f>IFERROR(VLOOKUP(INDEX($H$8:$H$1009,ROW()-7,1),喪失理由リスト!$A$1:$D$14,2,FALSE),"")</f>
        <v/>
      </c>
      <c r="M903" s="84" t="str">
        <f t="shared" si="81"/>
        <v/>
      </c>
      <c r="N903" s="70" t="str">
        <f>IF($H903=喪失理由リスト!$A$3,1,IF($H903=喪失理由リスト!$A$4,2,IF($H903=喪失理由リスト!$A$5,3,IF($H903=喪失理由リスト!$A$6,4,IF($H903=喪失理由リスト!$A$7,5,IF($H903=喪失理由リスト!$A$9,6,""))))))</f>
        <v/>
      </c>
      <c r="O903" s="87" t="str">
        <f t="shared" si="82"/>
        <v/>
      </c>
      <c r="P903" s="67" t="str">
        <f t="shared" si="83"/>
        <v/>
      </c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</row>
    <row r="904" spans="1:27" s="54" customFormat="1" ht="30" customHeight="1" x14ac:dyDescent="0.15">
      <c r="A904" s="58"/>
      <c r="B904" s="59" t="str">
        <f t="shared" si="78"/>
        <v/>
      </c>
      <c r="C904" s="83" t="str">
        <f t="shared" si="79"/>
        <v/>
      </c>
      <c r="D904" s="44"/>
      <c r="E904" s="45"/>
      <c r="F904" s="44"/>
      <c r="G904" s="45"/>
      <c r="H904" s="45"/>
      <c r="I904" s="51"/>
      <c r="J904" s="44"/>
      <c r="K904" s="64" t="str">
        <f t="shared" si="80"/>
        <v/>
      </c>
      <c r="L904" s="75" t="str">
        <f>IFERROR(VLOOKUP(INDEX($H$8:$H$1009,ROW()-7,1),喪失理由リスト!$A$1:$D$14,2,FALSE),"")</f>
        <v/>
      </c>
      <c r="M904" s="84" t="str">
        <f t="shared" si="81"/>
        <v/>
      </c>
      <c r="N904" s="70" t="str">
        <f>IF($H904=喪失理由リスト!$A$3,1,IF($H904=喪失理由リスト!$A$4,2,IF($H904=喪失理由リスト!$A$5,3,IF($H904=喪失理由リスト!$A$6,4,IF($H904=喪失理由リスト!$A$7,5,IF($H904=喪失理由リスト!$A$9,6,""))))))</f>
        <v/>
      </c>
      <c r="O904" s="87" t="str">
        <f t="shared" si="82"/>
        <v/>
      </c>
      <c r="P904" s="67" t="str">
        <f t="shared" si="83"/>
        <v/>
      </c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</row>
    <row r="905" spans="1:27" s="54" customFormat="1" ht="30" customHeight="1" x14ac:dyDescent="0.15">
      <c r="A905" s="58"/>
      <c r="B905" s="59" t="str">
        <f t="shared" ref="B905:B968" si="84">IFERROR(IF(B904-1&lt;1,"",B904-1),"")</f>
        <v/>
      </c>
      <c r="C905" s="83" t="str">
        <f t="shared" ref="C905:C968" si="85">IF(ISERROR(VALUE($E$4)),"",IF(ROW()-7&lt;=IF($E$4="",0,VALUE($E$4)),ROW()-7,""))</f>
        <v/>
      </c>
      <c r="D905" s="44"/>
      <c r="E905" s="45"/>
      <c r="F905" s="44"/>
      <c r="G905" s="45"/>
      <c r="H905" s="45"/>
      <c r="I905" s="51"/>
      <c r="J905" s="44"/>
      <c r="K905" s="64" t="str">
        <f t="shared" ref="K905:K968" si="86">IF(INDEX($I$8:$L$1009,ROW()-7,1)&lt;&gt;"",IF(INDEX($I$8:$L$1009,ROW()-7,4)=6,INDEX($I$8:$L$1009,ROW()-7,1)-1,IF(INDEX($I$8:$L$1009,ROW()-7,4)=1,INDEX($I$8:$L$1009,ROW()-7,1)+1,IF(INDEX($I$8:$L$1009,ROW()-7,4)=2,INDEX($I$8:$L$1009,ROW()-7,1)+1,IF(INDEX($I$8:$L$1009,ROW()-7,4)=3,INDEX($I$8:$L$1009,ROW()-7,1)+1,IF(INDEX($I$8:$L$1009,ROW()-7,4)=4,INDEX($I$8:$L$1009,ROW()-7,1)+1,IF(INDEX($I$8:$L$1009,ROW()-7,4)=5,INDEX($I$8:$L$1009,ROW()-7,1)+1,IF(INDEX($I$8:$L$1009,ROW()-7,4)=7,INDEX($I$8:$L$1009,ROW()-7,1)+1,""))))))),"")</f>
        <v/>
      </c>
      <c r="L905" s="75" t="str">
        <f>IFERROR(VLOOKUP(INDEX($H$8:$H$1009,ROW()-7,1),喪失理由リスト!$A$1:$D$14,2,FALSE),"")</f>
        <v/>
      </c>
      <c r="M905" s="84" t="str">
        <f t="shared" ref="M905:M968" si="87">IF(C905&lt;&gt;"",IF(INDEX($O$8:$O$1009,ROW()-7,1)="","企業事業所コードを入力してください。",IF(LEN(INDEX($O$8:$P$1009,ROW()-7,1))&lt;&gt;10,"企業事業所コードは10桁で入力してください。",IF(INDEX($O$8:$P$1009,ROW()-7,2)&lt;&gt;"",IF(LEN(INDEX($O$8:$P$1009,ROW()-7,2))&lt;&gt;10,"加入者コードは10桁で入力してください。",""),""))),"")</f>
        <v/>
      </c>
      <c r="N905" s="70" t="str">
        <f>IF($H905=喪失理由リスト!$A$3,1,IF($H905=喪失理由リスト!$A$4,2,IF($H905=喪失理由リスト!$A$5,3,IF($H905=喪失理由リスト!$A$6,4,IF($H905=喪失理由リスト!$A$7,5,IF($H905=喪失理由リスト!$A$9,6,""))))))</f>
        <v/>
      </c>
      <c r="O905" s="87" t="str">
        <f t="shared" ref="O905:O968" si="88">SUBSTITUTE(SUBSTITUTE(CLEAN(INDEX($D$8:$D$1009,ROW()-7,1))," ",""),"　","")</f>
        <v/>
      </c>
      <c r="P905" s="67" t="str">
        <f t="shared" ref="P905:P968" si="89">SUBSTITUTE(SUBSTITUTE(CLEAN(INDEX($F$8:$F$1009,ROW()-7,1))," ",""),"　","")</f>
        <v/>
      </c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</row>
    <row r="906" spans="1:27" s="54" customFormat="1" ht="30" customHeight="1" x14ac:dyDescent="0.15">
      <c r="A906" s="58"/>
      <c r="B906" s="59" t="str">
        <f t="shared" si="84"/>
        <v/>
      </c>
      <c r="C906" s="83" t="str">
        <f t="shared" si="85"/>
        <v/>
      </c>
      <c r="D906" s="44"/>
      <c r="E906" s="45"/>
      <c r="F906" s="44"/>
      <c r="G906" s="45"/>
      <c r="H906" s="45"/>
      <c r="I906" s="51"/>
      <c r="J906" s="44"/>
      <c r="K906" s="64" t="str">
        <f t="shared" si="86"/>
        <v/>
      </c>
      <c r="L906" s="75" t="str">
        <f>IFERROR(VLOOKUP(INDEX($H$8:$H$1009,ROW()-7,1),喪失理由リスト!$A$1:$D$14,2,FALSE),"")</f>
        <v/>
      </c>
      <c r="M906" s="84" t="str">
        <f t="shared" si="87"/>
        <v/>
      </c>
      <c r="N906" s="70" t="str">
        <f>IF($H906=喪失理由リスト!$A$3,1,IF($H906=喪失理由リスト!$A$4,2,IF($H906=喪失理由リスト!$A$5,3,IF($H906=喪失理由リスト!$A$6,4,IF($H906=喪失理由リスト!$A$7,5,IF($H906=喪失理由リスト!$A$9,6,""))))))</f>
        <v/>
      </c>
      <c r="O906" s="87" t="str">
        <f t="shared" si="88"/>
        <v/>
      </c>
      <c r="P906" s="67" t="str">
        <f t="shared" si="89"/>
        <v/>
      </c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</row>
    <row r="907" spans="1:27" s="54" customFormat="1" ht="30" customHeight="1" x14ac:dyDescent="0.15">
      <c r="A907" s="58"/>
      <c r="B907" s="59" t="str">
        <f t="shared" si="84"/>
        <v/>
      </c>
      <c r="C907" s="83" t="str">
        <f t="shared" si="85"/>
        <v/>
      </c>
      <c r="D907" s="44"/>
      <c r="E907" s="45"/>
      <c r="F907" s="44"/>
      <c r="G907" s="45"/>
      <c r="H907" s="45"/>
      <c r="I907" s="51"/>
      <c r="J907" s="44"/>
      <c r="K907" s="64" t="str">
        <f t="shared" si="86"/>
        <v/>
      </c>
      <c r="L907" s="75" t="str">
        <f>IFERROR(VLOOKUP(INDEX($H$8:$H$1009,ROW()-7,1),喪失理由リスト!$A$1:$D$14,2,FALSE),"")</f>
        <v/>
      </c>
      <c r="M907" s="84" t="str">
        <f t="shared" si="87"/>
        <v/>
      </c>
      <c r="N907" s="70" t="str">
        <f>IF($H907=喪失理由リスト!$A$3,1,IF($H907=喪失理由リスト!$A$4,2,IF($H907=喪失理由リスト!$A$5,3,IF($H907=喪失理由リスト!$A$6,4,IF($H907=喪失理由リスト!$A$7,5,IF($H907=喪失理由リスト!$A$9,6,""))))))</f>
        <v/>
      </c>
      <c r="O907" s="87" t="str">
        <f t="shared" si="88"/>
        <v/>
      </c>
      <c r="P907" s="67" t="str">
        <f t="shared" si="89"/>
        <v/>
      </c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</row>
    <row r="908" spans="1:27" s="54" customFormat="1" ht="30" customHeight="1" x14ac:dyDescent="0.15">
      <c r="A908" s="58"/>
      <c r="B908" s="59" t="str">
        <f t="shared" si="84"/>
        <v/>
      </c>
      <c r="C908" s="83" t="str">
        <f t="shared" si="85"/>
        <v/>
      </c>
      <c r="D908" s="44"/>
      <c r="E908" s="45"/>
      <c r="F908" s="44"/>
      <c r="G908" s="45"/>
      <c r="H908" s="45"/>
      <c r="I908" s="51"/>
      <c r="J908" s="44"/>
      <c r="K908" s="64" t="str">
        <f t="shared" si="86"/>
        <v/>
      </c>
      <c r="L908" s="75" t="str">
        <f>IFERROR(VLOOKUP(INDEX($H$8:$H$1009,ROW()-7,1),喪失理由リスト!$A$1:$D$14,2,FALSE),"")</f>
        <v/>
      </c>
      <c r="M908" s="84" t="str">
        <f t="shared" si="87"/>
        <v/>
      </c>
      <c r="N908" s="70" t="str">
        <f>IF($H908=喪失理由リスト!$A$3,1,IF($H908=喪失理由リスト!$A$4,2,IF($H908=喪失理由リスト!$A$5,3,IF($H908=喪失理由リスト!$A$6,4,IF($H908=喪失理由リスト!$A$7,5,IF($H908=喪失理由リスト!$A$9,6,""))))))</f>
        <v/>
      </c>
      <c r="O908" s="87" t="str">
        <f t="shared" si="88"/>
        <v/>
      </c>
      <c r="P908" s="67" t="str">
        <f t="shared" si="89"/>
        <v/>
      </c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</row>
    <row r="909" spans="1:27" s="54" customFormat="1" ht="30" customHeight="1" x14ac:dyDescent="0.15">
      <c r="A909" s="58"/>
      <c r="B909" s="59" t="str">
        <f t="shared" si="84"/>
        <v/>
      </c>
      <c r="C909" s="83" t="str">
        <f t="shared" si="85"/>
        <v/>
      </c>
      <c r="D909" s="44"/>
      <c r="E909" s="45"/>
      <c r="F909" s="44"/>
      <c r="G909" s="45"/>
      <c r="H909" s="45"/>
      <c r="I909" s="51"/>
      <c r="J909" s="44"/>
      <c r="K909" s="64" t="str">
        <f t="shared" si="86"/>
        <v/>
      </c>
      <c r="L909" s="75" t="str">
        <f>IFERROR(VLOOKUP(INDEX($H$8:$H$1009,ROW()-7,1),喪失理由リスト!$A$1:$D$14,2,FALSE),"")</f>
        <v/>
      </c>
      <c r="M909" s="84" t="str">
        <f t="shared" si="87"/>
        <v/>
      </c>
      <c r="N909" s="70" t="str">
        <f>IF($H909=喪失理由リスト!$A$3,1,IF($H909=喪失理由リスト!$A$4,2,IF($H909=喪失理由リスト!$A$5,3,IF($H909=喪失理由リスト!$A$6,4,IF($H909=喪失理由リスト!$A$7,5,IF($H909=喪失理由リスト!$A$9,6,""))))))</f>
        <v/>
      </c>
      <c r="O909" s="87" t="str">
        <f t="shared" si="88"/>
        <v/>
      </c>
      <c r="P909" s="67" t="str">
        <f t="shared" si="89"/>
        <v/>
      </c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</row>
    <row r="910" spans="1:27" s="54" customFormat="1" ht="30" customHeight="1" x14ac:dyDescent="0.15">
      <c r="A910" s="58"/>
      <c r="B910" s="59" t="str">
        <f t="shared" si="84"/>
        <v/>
      </c>
      <c r="C910" s="83" t="str">
        <f t="shared" si="85"/>
        <v/>
      </c>
      <c r="D910" s="44"/>
      <c r="E910" s="45"/>
      <c r="F910" s="44"/>
      <c r="G910" s="45"/>
      <c r="H910" s="45"/>
      <c r="I910" s="51"/>
      <c r="J910" s="44"/>
      <c r="K910" s="64" t="str">
        <f t="shared" si="86"/>
        <v/>
      </c>
      <c r="L910" s="75" t="str">
        <f>IFERROR(VLOOKUP(INDEX($H$8:$H$1009,ROW()-7,1),喪失理由リスト!$A$1:$D$14,2,FALSE),"")</f>
        <v/>
      </c>
      <c r="M910" s="84" t="str">
        <f t="shared" si="87"/>
        <v/>
      </c>
      <c r="N910" s="70" t="str">
        <f>IF($H910=喪失理由リスト!$A$3,1,IF($H910=喪失理由リスト!$A$4,2,IF($H910=喪失理由リスト!$A$5,3,IF($H910=喪失理由リスト!$A$6,4,IF($H910=喪失理由リスト!$A$7,5,IF($H910=喪失理由リスト!$A$9,6,""))))))</f>
        <v/>
      </c>
      <c r="O910" s="87" t="str">
        <f t="shared" si="88"/>
        <v/>
      </c>
      <c r="P910" s="67" t="str">
        <f t="shared" si="89"/>
        <v/>
      </c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</row>
    <row r="911" spans="1:27" s="54" customFormat="1" ht="30" customHeight="1" x14ac:dyDescent="0.15">
      <c r="A911" s="58"/>
      <c r="B911" s="59" t="str">
        <f t="shared" si="84"/>
        <v/>
      </c>
      <c r="C911" s="83" t="str">
        <f t="shared" si="85"/>
        <v/>
      </c>
      <c r="D911" s="44"/>
      <c r="E911" s="45"/>
      <c r="F911" s="44"/>
      <c r="G911" s="45"/>
      <c r="H911" s="45"/>
      <c r="I911" s="51"/>
      <c r="J911" s="44"/>
      <c r="K911" s="64" t="str">
        <f t="shared" si="86"/>
        <v/>
      </c>
      <c r="L911" s="75" t="str">
        <f>IFERROR(VLOOKUP(INDEX($H$8:$H$1009,ROW()-7,1),喪失理由リスト!$A$1:$D$14,2,FALSE),"")</f>
        <v/>
      </c>
      <c r="M911" s="84" t="str">
        <f t="shared" si="87"/>
        <v/>
      </c>
      <c r="N911" s="70" t="str">
        <f>IF($H911=喪失理由リスト!$A$3,1,IF($H911=喪失理由リスト!$A$4,2,IF($H911=喪失理由リスト!$A$5,3,IF($H911=喪失理由リスト!$A$6,4,IF($H911=喪失理由リスト!$A$7,5,IF($H911=喪失理由リスト!$A$9,6,""))))))</f>
        <v/>
      </c>
      <c r="O911" s="87" t="str">
        <f t="shared" si="88"/>
        <v/>
      </c>
      <c r="P911" s="67" t="str">
        <f t="shared" si="89"/>
        <v/>
      </c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</row>
    <row r="912" spans="1:27" s="54" customFormat="1" ht="30" customHeight="1" x14ac:dyDescent="0.15">
      <c r="A912" s="58"/>
      <c r="B912" s="59" t="str">
        <f t="shared" si="84"/>
        <v/>
      </c>
      <c r="C912" s="83" t="str">
        <f t="shared" si="85"/>
        <v/>
      </c>
      <c r="D912" s="44"/>
      <c r="E912" s="45"/>
      <c r="F912" s="44"/>
      <c r="G912" s="45"/>
      <c r="H912" s="45"/>
      <c r="I912" s="51"/>
      <c r="J912" s="44"/>
      <c r="K912" s="64" t="str">
        <f t="shared" si="86"/>
        <v/>
      </c>
      <c r="L912" s="75" t="str">
        <f>IFERROR(VLOOKUP(INDEX($H$8:$H$1009,ROW()-7,1),喪失理由リスト!$A$1:$D$14,2,FALSE),"")</f>
        <v/>
      </c>
      <c r="M912" s="84" t="str">
        <f t="shared" si="87"/>
        <v/>
      </c>
      <c r="N912" s="70" t="str">
        <f>IF($H912=喪失理由リスト!$A$3,1,IF($H912=喪失理由リスト!$A$4,2,IF($H912=喪失理由リスト!$A$5,3,IF($H912=喪失理由リスト!$A$6,4,IF($H912=喪失理由リスト!$A$7,5,IF($H912=喪失理由リスト!$A$9,6,""))))))</f>
        <v/>
      </c>
      <c r="O912" s="87" t="str">
        <f t="shared" si="88"/>
        <v/>
      </c>
      <c r="P912" s="67" t="str">
        <f t="shared" si="89"/>
        <v/>
      </c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</row>
    <row r="913" spans="1:27" s="54" customFormat="1" ht="30" customHeight="1" x14ac:dyDescent="0.15">
      <c r="A913" s="58"/>
      <c r="B913" s="59" t="str">
        <f t="shared" si="84"/>
        <v/>
      </c>
      <c r="C913" s="83" t="str">
        <f t="shared" si="85"/>
        <v/>
      </c>
      <c r="D913" s="44"/>
      <c r="E913" s="45"/>
      <c r="F913" s="44"/>
      <c r="G913" s="45"/>
      <c r="H913" s="45"/>
      <c r="I913" s="51"/>
      <c r="J913" s="44"/>
      <c r="K913" s="64" t="str">
        <f t="shared" si="86"/>
        <v/>
      </c>
      <c r="L913" s="75" t="str">
        <f>IFERROR(VLOOKUP(INDEX($H$8:$H$1009,ROW()-7,1),喪失理由リスト!$A$1:$D$14,2,FALSE),"")</f>
        <v/>
      </c>
      <c r="M913" s="84" t="str">
        <f t="shared" si="87"/>
        <v/>
      </c>
      <c r="N913" s="70" t="str">
        <f>IF($H913=喪失理由リスト!$A$3,1,IF($H913=喪失理由リスト!$A$4,2,IF($H913=喪失理由リスト!$A$5,3,IF($H913=喪失理由リスト!$A$6,4,IF($H913=喪失理由リスト!$A$7,5,IF($H913=喪失理由リスト!$A$9,6,""))))))</f>
        <v/>
      </c>
      <c r="O913" s="87" t="str">
        <f t="shared" si="88"/>
        <v/>
      </c>
      <c r="P913" s="67" t="str">
        <f t="shared" si="89"/>
        <v/>
      </c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</row>
    <row r="914" spans="1:27" s="54" customFormat="1" ht="30" customHeight="1" x14ac:dyDescent="0.15">
      <c r="A914" s="58"/>
      <c r="B914" s="59" t="str">
        <f t="shared" si="84"/>
        <v/>
      </c>
      <c r="C914" s="83" t="str">
        <f t="shared" si="85"/>
        <v/>
      </c>
      <c r="D914" s="44"/>
      <c r="E914" s="45"/>
      <c r="F914" s="44"/>
      <c r="G914" s="45"/>
      <c r="H914" s="45"/>
      <c r="I914" s="51"/>
      <c r="J914" s="44"/>
      <c r="K914" s="64" t="str">
        <f t="shared" si="86"/>
        <v/>
      </c>
      <c r="L914" s="75" t="str">
        <f>IFERROR(VLOOKUP(INDEX($H$8:$H$1009,ROW()-7,1),喪失理由リスト!$A$1:$D$14,2,FALSE),"")</f>
        <v/>
      </c>
      <c r="M914" s="84" t="str">
        <f t="shared" si="87"/>
        <v/>
      </c>
      <c r="N914" s="70" t="str">
        <f>IF($H914=喪失理由リスト!$A$3,1,IF($H914=喪失理由リスト!$A$4,2,IF($H914=喪失理由リスト!$A$5,3,IF($H914=喪失理由リスト!$A$6,4,IF($H914=喪失理由リスト!$A$7,5,IF($H914=喪失理由リスト!$A$9,6,""))))))</f>
        <v/>
      </c>
      <c r="O914" s="87" t="str">
        <f t="shared" si="88"/>
        <v/>
      </c>
      <c r="P914" s="67" t="str">
        <f t="shared" si="89"/>
        <v/>
      </c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</row>
    <row r="915" spans="1:27" s="54" customFormat="1" ht="30" customHeight="1" x14ac:dyDescent="0.15">
      <c r="A915" s="58"/>
      <c r="B915" s="59" t="str">
        <f t="shared" si="84"/>
        <v/>
      </c>
      <c r="C915" s="83" t="str">
        <f t="shared" si="85"/>
        <v/>
      </c>
      <c r="D915" s="44"/>
      <c r="E915" s="45"/>
      <c r="F915" s="44"/>
      <c r="G915" s="45"/>
      <c r="H915" s="45"/>
      <c r="I915" s="51"/>
      <c r="J915" s="44"/>
      <c r="K915" s="64" t="str">
        <f t="shared" si="86"/>
        <v/>
      </c>
      <c r="L915" s="75" t="str">
        <f>IFERROR(VLOOKUP(INDEX($H$8:$H$1009,ROW()-7,1),喪失理由リスト!$A$1:$D$14,2,FALSE),"")</f>
        <v/>
      </c>
      <c r="M915" s="84" t="str">
        <f t="shared" si="87"/>
        <v/>
      </c>
      <c r="N915" s="70" t="str">
        <f>IF($H915=喪失理由リスト!$A$3,1,IF($H915=喪失理由リスト!$A$4,2,IF($H915=喪失理由リスト!$A$5,3,IF($H915=喪失理由リスト!$A$6,4,IF($H915=喪失理由リスト!$A$7,5,IF($H915=喪失理由リスト!$A$9,6,""))))))</f>
        <v/>
      </c>
      <c r="O915" s="87" t="str">
        <f t="shared" si="88"/>
        <v/>
      </c>
      <c r="P915" s="67" t="str">
        <f t="shared" si="89"/>
        <v/>
      </c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</row>
    <row r="916" spans="1:27" s="54" customFormat="1" ht="30" customHeight="1" x14ac:dyDescent="0.15">
      <c r="A916" s="58"/>
      <c r="B916" s="59" t="str">
        <f t="shared" si="84"/>
        <v/>
      </c>
      <c r="C916" s="83" t="str">
        <f t="shared" si="85"/>
        <v/>
      </c>
      <c r="D916" s="44"/>
      <c r="E916" s="45"/>
      <c r="F916" s="44"/>
      <c r="G916" s="45"/>
      <c r="H916" s="45"/>
      <c r="I916" s="51"/>
      <c r="J916" s="44"/>
      <c r="K916" s="64" t="str">
        <f t="shared" si="86"/>
        <v/>
      </c>
      <c r="L916" s="75" t="str">
        <f>IFERROR(VLOOKUP(INDEX($H$8:$H$1009,ROW()-7,1),喪失理由リスト!$A$1:$D$14,2,FALSE),"")</f>
        <v/>
      </c>
      <c r="M916" s="84" t="str">
        <f t="shared" si="87"/>
        <v/>
      </c>
      <c r="N916" s="70" t="str">
        <f>IF($H916=喪失理由リスト!$A$3,1,IF($H916=喪失理由リスト!$A$4,2,IF($H916=喪失理由リスト!$A$5,3,IF($H916=喪失理由リスト!$A$6,4,IF($H916=喪失理由リスト!$A$7,5,IF($H916=喪失理由リスト!$A$9,6,""))))))</f>
        <v/>
      </c>
      <c r="O916" s="87" t="str">
        <f t="shared" si="88"/>
        <v/>
      </c>
      <c r="P916" s="67" t="str">
        <f t="shared" si="89"/>
        <v/>
      </c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</row>
    <row r="917" spans="1:27" s="54" customFormat="1" ht="30" customHeight="1" x14ac:dyDescent="0.15">
      <c r="A917" s="58"/>
      <c r="B917" s="59" t="str">
        <f t="shared" si="84"/>
        <v/>
      </c>
      <c r="C917" s="83" t="str">
        <f t="shared" si="85"/>
        <v/>
      </c>
      <c r="D917" s="44"/>
      <c r="E917" s="45"/>
      <c r="F917" s="44"/>
      <c r="G917" s="45"/>
      <c r="H917" s="45"/>
      <c r="I917" s="51"/>
      <c r="J917" s="44"/>
      <c r="K917" s="64" t="str">
        <f t="shared" si="86"/>
        <v/>
      </c>
      <c r="L917" s="75" t="str">
        <f>IFERROR(VLOOKUP(INDEX($H$8:$H$1009,ROW()-7,1),喪失理由リスト!$A$1:$D$14,2,FALSE),"")</f>
        <v/>
      </c>
      <c r="M917" s="84" t="str">
        <f t="shared" si="87"/>
        <v/>
      </c>
      <c r="N917" s="70" t="str">
        <f>IF($H917=喪失理由リスト!$A$3,1,IF($H917=喪失理由リスト!$A$4,2,IF($H917=喪失理由リスト!$A$5,3,IF($H917=喪失理由リスト!$A$6,4,IF($H917=喪失理由リスト!$A$7,5,IF($H917=喪失理由リスト!$A$9,6,""))))))</f>
        <v/>
      </c>
      <c r="O917" s="87" t="str">
        <f t="shared" si="88"/>
        <v/>
      </c>
      <c r="P917" s="67" t="str">
        <f t="shared" si="89"/>
        <v/>
      </c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</row>
    <row r="918" spans="1:27" s="54" customFormat="1" ht="30" customHeight="1" x14ac:dyDescent="0.15">
      <c r="A918" s="58"/>
      <c r="B918" s="59" t="str">
        <f t="shared" si="84"/>
        <v/>
      </c>
      <c r="C918" s="83" t="str">
        <f t="shared" si="85"/>
        <v/>
      </c>
      <c r="D918" s="44"/>
      <c r="E918" s="45"/>
      <c r="F918" s="44"/>
      <c r="G918" s="45"/>
      <c r="H918" s="45"/>
      <c r="I918" s="51"/>
      <c r="J918" s="44"/>
      <c r="K918" s="64" t="str">
        <f t="shared" si="86"/>
        <v/>
      </c>
      <c r="L918" s="75" t="str">
        <f>IFERROR(VLOOKUP(INDEX($H$8:$H$1009,ROW()-7,1),喪失理由リスト!$A$1:$D$14,2,FALSE),"")</f>
        <v/>
      </c>
      <c r="M918" s="84" t="str">
        <f t="shared" si="87"/>
        <v/>
      </c>
      <c r="N918" s="70" t="str">
        <f>IF($H918=喪失理由リスト!$A$3,1,IF($H918=喪失理由リスト!$A$4,2,IF($H918=喪失理由リスト!$A$5,3,IF($H918=喪失理由リスト!$A$6,4,IF($H918=喪失理由リスト!$A$7,5,IF($H918=喪失理由リスト!$A$9,6,""))))))</f>
        <v/>
      </c>
      <c r="O918" s="87" t="str">
        <f t="shared" si="88"/>
        <v/>
      </c>
      <c r="P918" s="67" t="str">
        <f t="shared" si="89"/>
        <v/>
      </c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</row>
    <row r="919" spans="1:27" s="54" customFormat="1" ht="30" customHeight="1" x14ac:dyDescent="0.15">
      <c r="A919" s="58"/>
      <c r="B919" s="59" t="str">
        <f t="shared" si="84"/>
        <v/>
      </c>
      <c r="C919" s="83" t="str">
        <f t="shared" si="85"/>
        <v/>
      </c>
      <c r="D919" s="44"/>
      <c r="E919" s="45"/>
      <c r="F919" s="44"/>
      <c r="G919" s="45"/>
      <c r="H919" s="45"/>
      <c r="I919" s="51"/>
      <c r="J919" s="44"/>
      <c r="K919" s="64" t="str">
        <f t="shared" si="86"/>
        <v/>
      </c>
      <c r="L919" s="75" t="str">
        <f>IFERROR(VLOOKUP(INDEX($H$8:$H$1009,ROW()-7,1),喪失理由リスト!$A$1:$D$14,2,FALSE),"")</f>
        <v/>
      </c>
      <c r="M919" s="84" t="str">
        <f t="shared" si="87"/>
        <v/>
      </c>
      <c r="N919" s="70" t="str">
        <f>IF($H919=喪失理由リスト!$A$3,1,IF($H919=喪失理由リスト!$A$4,2,IF($H919=喪失理由リスト!$A$5,3,IF($H919=喪失理由リスト!$A$6,4,IF($H919=喪失理由リスト!$A$7,5,IF($H919=喪失理由リスト!$A$9,6,""))))))</f>
        <v/>
      </c>
      <c r="O919" s="87" t="str">
        <f t="shared" si="88"/>
        <v/>
      </c>
      <c r="P919" s="67" t="str">
        <f t="shared" si="89"/>
        <v/>
      </c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</row>
    <row r="920" spans="1:27" s="54" customFormat="1" ht="30" customHeight="1" x14ac:dyDescent="0.15">
      <c r="A920" s="58"/>
      <c r="B920" s="59" t="str">
        <f t="shared" si="84"/>
        <v/>
      </c>
      <c r="C920" s="83" t="str">
        <f t="shared" si="85"/>
        <v/>
      </c>
      <c r="D920" s="44"/>
      <c r="E920" s="45"/>
      <c r="F920" s="44"/>
      <c r="G920" s="45"/>
      <c r="H920" s="45"/>
      <c r="I920" s="51"/>
      <c r="J920" s="44"/>
      <c r="K920" s="64" t="str">
        <f t="shared" si="86"/>
        <v/>
      </c>
      <c r="L920" s="75" t="str">
        <f>IFERROR(VLOOKUP(INDEX($H$8:$H$1009,ROW()-7,1),喪失理由リスト!$A$1:$D$14,2,FALSE),"")</f>
        <v/>
      </c>
      <c r="M920" s="84" t="str">
        <f t="shared" si="87"/>
        <v/>
      </c>
      <c r="N920" s="70" t="str">
        <f>IF($H920=喪失理由リスト!$A$3,1,IF($H920=喪失理由リスト!$A$4,2,IF($H920=喪失理由リスト!$A$5,3,IF($H920=喪失理由リスト!$A$6,4,IF($H920=喪失理由リスト!$A$7,5,IF($H920=喪失理由リスト!$A$9,6,""))))))</f>
        <v/>
      </c>
      <c r="O920" s="87" t="str">
        <f t="shared" si="88"/>
        <v/>
      </c>
      <c r="P920" s="67" t="str">
        <f t="shared" si="89"/>
        <v/>
      </c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</row>
    <row r="921" spans="1:27" s="54" customFormat="1" ht="30" customHeight="1" x14ac:dyDescent="0.15">
      <c r="A921" s="58"/>
      <c r="B921" s="59" t="str">
        <f t="shared" si="84"/>
        <v/>
      </c>
      <c r="C921" s="83" t="str">
        <f t="shared" si="85"/>
        <v/>
      </c>
      <c r="D921" s="44"/>
      <c r="E921" s="45"/>
      <c r="F921" s="44"/>
      <c r="G921" s="45"/>
      <c r="H921" s="45"/>
      <c r="I921" s="51"/>
      <c r="J921" s="44"/>
      <c r="K921" s="64" t="str">
        <f t="shared" si="86"/>
        <v/>
      </c>
      <c r="L921" s="75" t="str">
        <f>IFERROR(VLOOKUP(INDEX($H$8:$H$1009,ROW()-7,1),喪失理由リスト!$A$1:$D$14,2,FALSE),"")</f>
        <v/>
      </c>
      <c r="M921" s="84" t="str">
        <f t="shared" si="87"/>
        <v/>
      </c>
      <c r="N921" s="70" t="str">
        <f>IF($H921=喪失理由リスト!$A$3,1,IF($H921=喪失理由リスト!$A$4,2,IF($H921=喪失理由リスト!$A$5,3,IF($H921=喪失理由リスト!$A$6,4,IF($H921=喪失理由リスト!$A$7,5,IF($H921=喪失理由リスト!$A$9,6,""))))))</f>
        <v/>
      </c>
      <c r="O921" s="87" t="str">
        <f t="shared" si="88"/>
        <v/>
      </c>
      <c r="P921" s="67" t="str">
        <f t="shared" si="89"/>
        <v/>
      </c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</row>
    <row r="922" spans="1:27" s="54" customFormat="1" ht="30" customHeight="1" x14ac:dyDescent="0.15">
      <c r="A922" s="58"/>
      <c r="B922" s="59" t="str">
        <f t="shared" si="84"/>
        <v/>
      </c>
      <c r="C922" s="83" t="str">
        <f t="shared" si="85"/>
        <v/>
      </c>
      <c r="D922" s="44"/>
      <c r="E922" s="45"/>
      <c r="F922" s="44"/>
      <c r="G922" s="45"/>
      <c r="H922" s="45"/>
      <c r="I922" s="51"/>
      <c r="J922" s="44"/>
      <c r="K922" s="64" t="str">
        <f t="shared" si="86"/>
        <v/>
      </c>
      <c r="L922" s="75" t="str">
        <f>IFERROR(VLOOKUP(INDEX($H$8:$H$1009,ROW()-7,1),喪失理由リスト!$A$1:$D$14,2,FALSE),"")</f>
        <v/>
      </c>
      <c r="M922" s="84" t="str">
        <f t="shared" si="87"/>
        <v/>
      </c>
      <c r="N922" s="70" t="str">
        <f>IF($H922=喪失理由リスト!$A$3,1,IF($H922=喪失理由リスト!$A$4,2,IF($H922=喪失理由リスト!$A$5,3,IF($H922=喪失理由リスト!$A$6,4,IF($H922=喪失理由リスト!$A$7,5,IF($H922=喪失理由リスト!$A$9,6,""))))))</f>
        <v/>
      </c>
      <c r="O922" s="87" t="str">
        <f t="shared" si="88"/>
        <v/>
      </c>
      <c r="P922" s="67" t="str">
        <f t="shared" si="89"/>
        <v/>
      </c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</row>
    <row r="923" spans="1:27" s="54" customFormat="1" ht="30" customHeight="1" x14ac:dyDescent="0.15">
      <c r="A923" s="58"/>
      <c r="B923" s="59" t="str">
        <f t="shared" si="84"/>
        <v/>
      </c>
      <c r="C923" s="83" t="str">
        <f t="shared" si="85"/>
        <v/>
      </c>
      <c r="D923" s="44"/>
      <c r="E923" s="45"/>
      <c r="F923" s="44"/>
      <c r="G923" s="45"/>
      <c r="H923" s="45"/>
      <c r="I923" s="51"/>
      <c r="J923" s="44"/>
      <c r="K923" s="64" t="str">
        <f t="shared" si="86"/>
        <v/>
      </c>
      <c r="L923" s="75" t="str">
        <f>IFERROR(VLOOKUP(INDEX($H$8:$H$1009,ROW()-7,1),喪失理由リスト!$A$1:$D$14,2,FALSE),"")</f>
        <v/>
      </c>
      <c r="M923" s="84" t="str">
        <f t="shared" si="87"/>
        <v/>
      </c>
      <c r="N923" s="70" t="str">
        <f>IF($H923=喪失理由リスト!$A$3,1,IF($H923=喪失理由リスト!$A$4,2,IF($H923=喪失理由リスト!$A$5,3,IF($H923=喪失理由リスト!$A$6,4,IF($H923=喪失理由リスト!$A$7,5,IF($H923=喪失理由リスト!$A$9,6,""))))))</f>
        <v/>
      </c>
      <c r="O923" s="87" t="str">
        <f t="shared" si="88"/>
        <v/>
      </c>
      <c r="P923" s="67" t="str">
        <f t="shared" si="89"/>
        <v/>
      </c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</row>
    <row r="924" spans="1:27" s="54" customFormat="1" ht="30" customHeight="1" x14ac:dyDescent="0.15">
      <c r="A924" s="58"/>
      <c r="B924" s="59" t="str">
        <f t="shared" si="84"/>
        <v/>
      </c>
      <c r="C924" s="83" t="str">
        <f t="shared" si="85"/>
        <v/>
      </c>
      <c r="D924" s="44"/>
      <c r="E924" s="45"/>
      <c r="F924" s="44"/>
      <c r="G924" s="45"/>
      <c r="H924" s="45"/>
      <c r="I924" s="51"/>
      <c r="J924" s="44"/>
      <c r="K924" s="64" t="str">
        <f t="shared" si="86"/>
        <v/>
      </c>
      <c r="L924" s="75" t="str">
        <f>IFERROR(VLOOKUP(INDEX($H$8:$H$1009,ROW()-7,1),喪失理由リスト!$A$1:$D$14,2,FALSE),"")</f>
        <v/>
      </c>
      <c r="M924" s="84" t="str">
        <f t="shared" si="87"/>
        <v/>
      </c>
      <c r="N924" s="70" t="str">
        <f>IF($H924=喪失理由リスト!$A$3,1,IF($H924=喪失理由リスト!$A$4,2,IF($H924=喪失理由リスト!$A$5,3,IF($H924=喪失理由リスト!$A$6,4,IF($H924=喪失理由リスト!$A$7,5,IF($H924=喪失理由リスト!$A$9,6,""))))))</f>
        <v/>
      </c>
      <c r="O924" s="87" t="str">
        <f t="shared" si="88"/>
        <v/>
      </c>
      <c r="P924" s="67" t="str">
        <f t="shared" si="89"/>
        <v/>
      </c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</row>
    <row r="925" spans="1:27" s="54" customFormat="1" ht="30" customHeight="1" x14ac:dyDescent="0.15">
      <c r="A925" s="58"/>
      <c r="B925" s="59" t="str">
        <f t="shared" si="84"/>
        <v/>
      </c>
      <c r="C925" s="83" t="str">
        <f t="shared" si="85"/>
        <v/>
      </c>
      <c r="D925" s="44"/>
      <c r="E925" s="45"/>
      <c r="F925" s="44"/>
      <c r="G925" s="45"/>
      <c r="H925" s="45"/>
      <c r="I925" s="51"/>
      <c r="J925" s="44"/>
      <c r="K925" s="64" t="str">
        <f t="shared" si="86"/>
        <v/>
      </c>
      <c r="L925" s="75" t="str">
        <f>IFERROR(VLOOKUP(INDEX($H$8:$H$1009,ROW()-7,1),喪失理由リスト!$A$1:$D$14,2,FALSE),"")</f>
        <v/>
      </c>
      <c r="M925" s="84" t="str">
        <f t="shared" si="87"/>
        <v/>
      </c>
      <c r="N925" s="70" t="str">
        <f>IF($H925=喪失理由リスト!$A$3,1,IF($H925=喪失理由リスト!$A$4,2,IF($H925=喪失理由リスト!$A$5,3,IF($H925=喪失理由リスト!$A$6,4,IF($H925=喪失理由リスト!$A$7,5,IF($H925=喪失理由リスト!$A$9,6,""))))))</f>
        <v/>
      </c>
      <c r="O925" s="87" t="str">
        <f t="shared" si="88"/>
        <v/>
      </c>
      <c r="P925" s="67" t="str">
        <f t="shared" si="89"/>
        <v/>
      </c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</row>
    <row r="926" spans="1:27" s="54" customFormat="1" ht="30" customHeight="1" x14ac:dyDescent="0.15">
      <c r="A926" s="58"/>
      <c r="B926" s="59" t="str">
        <f t="shared" si="84"/>
        <v/>
      </c>
      <c r="C926" s="83" t="str">
        <f t="shared" si="85"/>
        <v/>
      </c>
      <c r="D926" s="44"/>
      <c r="E926" s="45"/>
      <c r="F926" s="44"/>
      <c r="G926" s="45"/>
      <c r="H926" s="45"/>
      <c r="I926" s="51"/>
      <c r="J926" s="44"/>
      <c r="K926" s="64" t="str">
        <f t="shared" si="86"/>
        <v/>
      </c>
      <c r="L926" s="75" t="str">
        <f>IFERROR(VLOOKUP(INDEX($H$8:$H$1009,ROW()-7,1),喪失理由リスト!$A$1:$D$14,2,FALSE),"")</f>
        <v/>
      </c>
      <c r="M926" s="84" t="str">
        <f t="shared" si="87"/>
        <v/>
      </c>
      <c r="N926" s="70" t="str">
        <f>IF($H926=喪失理由リスト!$A$3,1,IF($H926=喪失理由リスト!$A$4,2,IF($H926=喪失理由リスト!$A$5,3,IF($H926=喪失理由リスト!$A$6,4,IF($H926=喪失理由リスト!$A$7,5,IF($H926=喪失理由リスト!$A$9,6,""))))))</f>
        <v/>
      </c>
      <c r="O926" s="87" t="str">
        <f t="shared" si="88"/>
        <v/>
      </c>
      <c r="P926" s="67" t="str">
        <f t="shared" si="89"/>
        <v/>
      </c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</row>
    <row r="927" spans="1:27" s="54" customFormat="1" ht="30" customHeight="1" x14ac:dyDescent="0.15">
      <c r="A927" s="58"/>
      <c r="B927" s="59" t="str">
        <f t="shared" si="84"/>
        <v/>
      </c>
      <c r="C927" s="83" t="str">
        <f t="shared" si="85"/>
        <v/>
      </c>
      <c r="D927" s="44"/>
      <c r="E927" s="45"/>
      <c r="F927" s="44"/>
      <c r="G927" s="45"/>
      <c r="H927" s="45"/>
      <c r="I927" s="51"/>
      <c r="J927" s="44"/>
      <c r="K927" s="64" t="str">
        <f t="shared" si="86"/>
        <v/>
      </c>
      <c r="L927" s="75" t="str">
        <f>IFERROR(VLOOKUP(INDEX($H$8:$H$1009,ROW()-7,1),喪失理由リスト!$A$1:$D$14,2,FALSE),"")</f>
        <v/>
      </c>
      <c r="M927" s="84" t="str">
        <f t="shared" si="87"/>
        <v/>
      </c>
      <c r="N927" s="70" t="str">
        <f>IF($H927=喪失理由リスト!$A$3,1,IF($H927=喪失理由リスト!$A$4,2,IF($H927=喪失理由リスト!$A$5,3,IF($H927=喪失理由リスト!$A$6,4,IF($H927=喪失理由リスト!$A$7,5,IF($H927=喪失理由リスト!$A$9,6,""))))))</f>
        <v/>
      </c>
      <c r="O927" s="87" t="str">
        <f t="shared" si="88"/>
        <v/>
      </c>
      <c r="P927" s="67" t="str">
        <f t="shared" si="89"/>
        <v/>
      </c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</row>
    <row r="928" spans="1:27" s="54" customFormat="1" ht="30" customHeight="1" x14ac:dyDescent="0.15">
      <c r="A928" s="58"/>
      <c r="B928" s="59" t="str">
        <f t="shared" si="84"/>
        <v/>
      </c>
      <c r="C928" s="83" t="str">
        <f t="shared" si="85"/>
        <v/>
      </c>
      <c r="D928" s="44"/>
      <c r="E928" s="45"/>
      <c r="F928" s="44"/>
      <c r="G928" s="45"/>
      <c r="H928" s="45"/>
      <c r="I928" s="51"/>
      <c r="J928" s="44"/>
      <c r="K928" s="64" t="str">
        <f t="shared" si="86"/>
        <v/>
      </c>
      <c r="L928" s="75" t="str">
        <f>IFERROR(VLOOKUP(INDEX($H$8:$H$1009,ROW()-7,1),喪失理由リスト!$A$1:$D$14,2,FALSE),"")</f>
        <v/>
      </c>
      <c r="M928" s="84" t="str">
        <f t="shared" si="87"/>
        <v/>
      </c>
      <c r="N928" s="70" t="str">
        <f>IF($H928=喪失理由リスト!$A$3,1,IF($H928=喪失理由リスト!$A$4,2,IF($H928=喪失理由リスト!$A$5,3,IF($H928=喪失理由リスト!$A$6,4,IF($H928=喪失理由リスト!$A$7,5,IF($H928=喪失理由リスト!$A$9,6,""))))))</f>
        <v/>
      </c>
      <c r="O928" s="87" t="str">
        <f t="shared" si="88"/>
        <v/>
      </c>
      <c r="P928" s="67" t="str">
        <f t="shared" si="89"/>
        <v/>
      </c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</row>
    <row r="929" spans="1:27" s="54" customFormat="1" ht="30" customHeight="1" x14ac:dyDescent="0.15">
      <c r="A929" s="58"/>
      <c r="B929" s="59" t="str">
        <f t="shared" si="84"/>
        <v/>
      </c>
      <c r="C929" s="83" t="str">
        <f t="shared" si="85"/>
        <v/>
      </c>
      <c r="D929" s="44"/>
      <c r="E929" s="45"/>
      <c r="F929" s="44"/>
      <c r="G929" s="45"/>
      <c r="H929" s="45"/>
      <c r="I929" s="51"/>
      <c r="J929" s="44"/>
      <c r="K929" s="64" t="str">
        <f t="shared" si="86"/>
        <v/>
      </c>
      <c r="L929" s="75" t="str">
        <f>IFERROR(VLOOKUP(INDEX($H$8:$H$1009,ROW()-7,1),喪失理由リスト!$A$1:$D$14,2,FALSE),"")</f>
        <v/>
      </c>
      <c r="M929" s="84" t="str">
        <f t="shared" si="87"/>
        <v/>
      </c>
      <c r="N929" s="70" t="str">
        <f>IF($H929=喪失理由リスト!$A$3,1,IF($H929=喪失理由リスト!$A$4,2,IF($H929=喪失理由リスト!$A$5,3,IF($H929=喪失理由リスト!$A$6,4,IF($H929=喪失理由リスト!$A$7,5,IF($H929=喪失理由リスト!$A$9,6,""))))))</f>
        <v/>
      </c>
      <c r="O929" s="87" t="str">
        <f t="shared" si="88"/>
        <v/>
      </c>
      <c r="P929" s="67" t="str">
        <f t="shared" si="89"/>
        <v/>
      </c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</row>
    <row r="930" spans="1:27" s="54" customFormat="1" ht="30" customHeight="1" x14ac:dyDescent="0.15">
      <c r="A930" s="58"/>
      <c r="B930" s="59" t="str">
        <f t="shared" si="84"/>
        <v/>
      </c>
      <c r="C930" s="83" t="str">
        <f t="shared" si="85"/>
        <v/>
      </c>
      <c r="D930" s="44"/>
      <c r="E930" s="45"/>
      <c r="F930" s="44"/>
      <c r="G930" s="45"/>
      <c r="H930" s="45"/>
      <c r="I930" s="51"/>
      <c r="J930" s="44"/>
      <c r="K930" s="64" t="str">
        <f t="shared" si="86"/>
        <v/>
      </c>
      <c r="L930" s="75" t="str">
        <f>IFERROR(VLOOKUP(INDEX($H$8:$H$1009,ROW()-7,1),喪失理由リスト!$A$1:$D$14,2,FALSE),"")</f>
        <v/>
      </c>
      <c r="M930" s="84" t="str">
        <f t="shared" si="87"/>
        <v/>
      </c>
      <c r="N930" s="70" t="str">
        <f>IF($H930=喪失理由リスト!$A$3,1,IF($H930=喪失理由リスト!$A$4,2,IF($H930=喪失理由リスト!$A$5,3,IF($H930=喪失理由リスト!$A$6,4,IF($H930=喪失理由リスト!$A$7,5,IF($H930=喪失理由リスト!$A$9,6,""))))))</f>
        <v/>
      </c>
      <c r="O930" s="87" t="str">
        <f t="shared" si="88"/>
        <v/>
      </c>
      <c r="P930" s="67" t="str">
        <f t="shared" si="89"/>
        <v/>
      </c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</row>
    <row r="931" spans="1:27" s="54" customFormat="1" ht="30" customHeight="1" x14ac:dyDescent="0.15">
      <c r="A931" s="58"/>
      <c r="B931" s="59" t="str">
        <f t="shared" si="84"/>
        <v/>
      </c>
      <c r="C931" s="83" t="str">
        <f t="shared" si="85"/>
        <v/>
      </c>
      <c r="D931" s="44"/>
      <c r="E931" s="45"/>
      <c r="F931" s="44"/>
      <c r="G931" s="45"/>
      <c r="H931" s="45"/>
      <c r="I931" s="51"/>
      <c r="J931" s="44"/>
      <c r="K931" s="64" t="str">
        <f t="shared" si="86"/>
        <v/>
      </c>
      <c r="L931" s="75" t="str">
        <f>IFERROR(VLOOKUP(INDEX($H$8:$H$1009,ROW()-7,1),喪失理由リスト!$A$1:$D$14,2,FALSE),"")</f>
        <v/>
      </c>
      <c r="M931" s="84" t="str">
        <f t="shared" si="87"/>
        <v/>
      </c>
      <c r="N931" s="70" t="str">
        <f>IF($H931=喪失理由リスト!$A$3,1,IF($H931=喪失理由リスト!$A$4,2,IF($H931=喪失理由リスト!$A$5,3,IF($H931=喪失理由リスト!$A$6,4,IF($H931=喪失理由リスト!$A$7,5,IF($H931=喪失理由リスト!$A$9,6,""))))))</f>
        <v/>
      </c>
      <c r="O931" s="87" t="str">
        <f t="shared" si="88"/>
        <v/>
      </c>
      <c r="P931" s="67" t="str">
        <f t="shared" si="89"/>
        <v/>
      </c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</row>
    <row r="932" spans="1:27" s="54" customFormat="1" ht="30" customHeight="1" x14ac:dyDescent="0.15">
      <c r="A932" s="58"/>
      <c r="B932" s="59" t="str">
        <f t="shared" si="84"/>
        <v/>
      </c>
      <c r="C932" s="83" t="str">
        <f t="shared" si="85"/>
        <v/>
      </c>
      <c r="D932" s="44"/>
      <c r="E932" s="45"/>
      <c r="F932" s="44"/>
      <c r="G932" s="45"/>
      <c r="H932" s="45"/>
      <c r="I932" s="51"/>
      <c r="J932" s="44"/>
      <c r="K932" s="64" t="str">
        <f t="shared" si="86"/>
        <v/>
      </c>
      <c r="L932" s="75" t="str">
        <f>IFERROR(VLOOKUP(INDEX($H$8:$H$1009,ROW()-7,1),喪失理由リスト!$A$1:$D$14,2,FALSE),"")</f>
        <v/>
      </c>
      <c r="M932" s="84" t="str">
        <f t="shared" si="87"/>
        <v/>
      </c>
      <c r="N932" s="70" t="str">
        <f>IF($H932=喪失理由リスト!$A$3,1,IF($H932=喪失理由リスト!$A$4,2,IF($H932=喪失理由リスト!$A$5,3,IF($H932=喪失理由リスト!$A$6,4,IF($H932=喪失理由リスト!$A$7,5,IF($H932=喪失理由リスト!$A$9,6,""))))))</f>
        <v/>
      </c>
      <c r="O932" s="87" t="str">
        <f t="shared" si="88"/>
        <v/>
      </c>
      <c r="P932" s="67" t="str">
        <f t="shared" si="89"/>
        <v/>
      </c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</row>
    <row r="933" spans="1:27" s="54" customFormat="1" ht="30" customHeight="1" x14ac:dyDescent="0.15">
      <c r="A933" s="58"/>
      <c r="B933" s="59" t="str">
        <f t="shared" si="84"/>
        <v/>
      </c>
      <c r="C933" s="83" t="str">
        <f t="shared" si="85"/>
        <v/>
      </c>
      <c r="D933" s="44"/>
      <c r="E933" s="45"/>
      <c r="F933" s="44"/>
      <c r="G933" s="45"/>
      <c r="H933" s="45"/>
      <c r="I933" s="51"/>
      <c r="J933" s="44"/>
      <c r="K933" s="64" t="str">
        <f t="shared" si="86"/>
        <v/>
      </c>
      <c r="L933" s="75" t="str">
        <f>IFERROR(VLOOKUP(INDEX($H$8:$H$1009,ROW()-7,1),喪失理由リスト!$A$1:$D$14,2,FALSE),"")</f>
        <v/>
      </c>
      <c r="M933" s="84" t="str">
        <f t="shared" si="87"/>
        <v/>
      </c>
      <c r="N933" s="70" t="str">
        <f>IF($H933=喪失理由リスト!$A$3,1,IF($H933=喪失理由リスト!$A$4,2,IF($H933=喪失理由リスト!$A$5,3,IF($H933=喪失理由リスト!$A$6,4,IF($H933=喪失理由リスト!$A$7,5,IF($H933=喪失理由リスト!$A$9,6,""))))))</f>
        <v/>
      </c>
      <c r="O933" s="87" t="str">
        <f t="shared" si="88"/>
        <v/>
      </c>
      <c r="P933" s="67" t="str">
        <f t="shared" si="89"/>
        <v/>
      </c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</row>
    <row r="934" spans="1:27" s="54" customFormat="1" ht="30" customHeight="1" x14ac:dyDescent="0.15">
      <c r="A934" s="58"/>
      <c r="B934" s="59" t="str">
        <f t="shared" si="84"/>
        <v/>
      </c>
      <c r="C934" s="83" t="str">
        <f t="shared" si="85"/>
        <v/>
      </c>
      <c r="D934" s="44"/>
      <c r="E934" s="45"/>
      <c r="F934" s="44"/>
      <c r="G934" s="45"/>
      <c r="H934" s="45"/>
      <c r="I934" s="51"/>
      <c r="J934" s="44"/>
      <c r="K934" s="64" t="str">
        <f t="shared" si="86"/>
        <v/>
      </c>
      <c r="L934" s="75" t="str">
        <f>IFERROR(VLOOKUP(INDEX($H$8:$H$1009,ROW()-7,1),喪失理由リスト!$A$1:$D$14,2,FALSE),"")</f>
        <v/>
      </c>
      <c r="M934" s="84" t="str">
        <f t="shared" si="87"/>
        <v/>
      </c>
      <c r="N934" s="70" t="str">
        <f>IF($H934=喪失理由リスト!$A$3,1,IF($H934=喪失理由リスト!$A$4,2,IF($H934=喪失理由リスト!$A$5,3,IF($H934=喪失理由リスト!$A$6,4,IF($H934=喪失理由リスト!$A$7,5,IF($H934=喪失理由リスト!$A$9,6,""))))))</f>
        <v/>
      </c>
      <c r="O934" s="87" t="str">
        <f t="shared" si="88"/>
        <v/>
      </c>
      <c r="P934" s="67" t="str">
        <f t="shared" si="89"/>
        <v/>
      </c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</row>
    <row r="935" spans="1:27" s="54" customFormat="1" ht="30" customHeight="1" x14ac:dyDescent="0.15">
      <c r="A935" s="58"/>
      <c r="B935" s="59" t="str">
        <f t="shared" si="84"/>
        <v/>
      </c>
      <c r="C935" s="83" t="str">
        <f t="shared" si="85"/>
        <v/>
      </c>
      <c r="D935" s="44"/>
      <c r="E935" s="45"/>
      <c r="F935" s="44"/>
      <c r="G935" s="45"/>
      <c r="H935" s="45"/>
      <c r="I935" s="51"/>
      <c r="J935" s="44"/>
      <c r="K935" s="64" t="str">
        <f t="shared" si="86"/>
        <v/>
      </c>
      <c r="L935" s="75" t="str">
        <f>IFERROR(VLOOKUP(INDEX($H$8:$H$1009,ROW()-7,1),喪失理由リスト!$A$1:$D$14,2,FALSE),"")</f>
        <v/>
      </c>
      <c r="M935" s="84" t="str">
        <f t="shared" si="87"/>
        <v/>
      </c>
      <c r="N935" s="70" t="str">
        <f>IF($H935=喪失理由リスト!$A$3,1,IF($H935=喪失理由リスト!$A$4,2,IF($H935=喪失理由リスト!$A$5,3,IF($H935=喪失理由リスト!$A$6,4,IF($H935=喪失理由リスト!$A$7,5,IF($H935=喪失理由リスト!$A$9,6,""))))))</f>
        <v/>
      </c>
      <c r="O935" s="87" t="str">
        <f t="shared" si="88"/>
        <v/>
      </c>
      <c r="P935" s="67" t="str">
        <f t="shared" si="89"/>
        <v/>
      </c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</row>
    <row r="936" spans="1:27" s="54" customFormat="1" ht="30" customHeight="1" x14ac:dyDescent="0.15">
      <c r="A936" s="58"/>
      <c r="B936" s="59" t="str">
        <f t="shared" si="84"/>
        <v/>
      </c>
      <c r="C936" s="83" t="str">
        <f t="shared" si="85"/>
        <v/>
      </c>
      <c r="D936" s="44"/>
      <c r="E936" s="45"/>
      <c r="F936" s="44"/>
      <c r="G936" s="45"/>
      <c r="H936" s="45"/>
      <c r="I936" s="51"/>
      <c r="J936" s="44"/>
      <c r="K936" s="64" t="str">
        <f t="shared" si="86"/>
        <v/>
      </c>
      <c r="L936" s="75" t="str">
        <f>IFERROR(VLOOKUP(INDEX($H$8:$H$1009,ROW()-7,1),喪失理由リスト!$A$1:$D$14,2,FALSE),"")</f>
        <v/>
      </c>
      <c r="M936" s="84" t="str">
        <f t="shared" si="87"/>
        <v/>
      </c>
      <c r="N936" s="70" t="str">
        <f>IF($H936=喪失理由リスト!$A$3,1,IF($H936=喪失理由リスト!$A$4,2,IF($H936=喪失理由リスト!$A$5,3,IF($H936=喪失理由リスト!$A$6,4,IF($H936=喪失理由リスト!$A$7,5,IF($H936=喪失理由リスト!$A$9,6,""))))))</f>
        <v/>
      </c>
      <c r="O936" s="87" t="str">
        <f t="shared" si="88"/>
        <v/>
      </c>
      <c r="P936" s="67" t="str">
        <f t="shared" si="89"/>
        <v/>
      </c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</row>
    <row r="937" spans="1:27" s="54" customFormat="1" ht="30" customHeight="1" x14ac:dyDescent="0.15">
      <c r="A937" s="58"/>
      <c r="B937" s="59" t="str">
        <f t="shared" si="84"/>
        <v/>
      </c>
      <c r="C937" s="83" t="str">
        <f t="shared" si="85"/>
        <v/>
      </c>
      <c r="D937" s="44"/>
      <c r="E937" s="45"/>
      <c r="F937" s="44"/>
      <c r="G937" s="45"/>
      <c r="H937" s="45"/>
      <c r="I937" s="51"/>
      <c r="J937" s="44"/>
      <c r="K937" s="64" t="str">
        <f t="shared" si="86"/>
        <v/>
      </c>
      <c r="L937" s="75" t="str">
        <f>IFERROR(VLOOKUP(INDEX($H$8:$H$1009,ROW()-7,1),喪失理由リスト!$A$1:$D$14,2,FALSE),"")</f>
        <v/>
      </c>
      <c r="M937" s="84" t="str">
        <f t="shared" si="87"/>
        <v/>
      </c>
      <c r="N937" s="70" t="str">
        <f>IF($H937=喪失理由リスト!$A$3,1,IF($H937=喪失理由リスト!$A$4,2,IF($H937=喪失理由リスト!$A$5,3,IF($H937=喪失理由リスト!$A$6,4,IF($H937=喪失理由リスト!$A$7,5,IF($H937=喪失理由リスト!$A$9,6,""))))))</f>
        <v/>
      </c>
      <c r="O937" s="87" t="str">
        <f t="shared" si="88"/>
        <v/>
      </c>
      <c r="P937" s="67" t="str">
        <f t="shared" si="89"/>
        <v/>
      </c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</row>
    <row r="938" spans="1:27" s="54" customFormat="1" ht="30" customHeight="1" x14ac:dyDescent="0.15">
      <c r="A938" s="58"/>
      <c r="B938" s="59" t="str">
        <f t="shared" si="84"/>
        <v/>
      </c>
      <c r="C938" s="83" t="str">
        <f t="shared" si="85"/>
        <v/>
      </c>
      <c r="D938" s="44"/>
      <c r="E938" s="45"/>
      <c r="F938" s="44"/>
      <c r="G938" s="45"/>
      <c r="H938" s="45"/>
      <c r="I938" s="51"/>
      <c r="J938" s="44"/>
      <c r="K938" s="64" t="str">
        <f t="shared" si="86"/>
        <v/>
      </c>
      <c r="L938" s="75" t="str">
        <f>IFERROR(VLOOKUP(INDEX($H$8:$H$1009,ROW()-7,1),喪失理由リスト!$A$1:$D$14,2,FALSE),"")</f>
        <v/>
      </c>
      <c r="M938" s="84" t="str">
        <f t="shared" si="87"/>
        <v/>
      </c>
      <c r="N938" s="70" t="str">
        <f>IF($H938=喪失理由リスト!$A$3,1,IF($H938=喪失理由リスト!$A$4,2,IF($H938=喪失理由リスト!$A$5,3,IF($H938=喪失理由リスト!$A$6,4,IF($H938=喪失理由リスト!$A$7,5,IF($H938=喪失理由リスト!$A$9,6,""))))))</f>
        <v/>
      </c>
      <c r="O938" s="87" t="str">
        <f t="shared" si="88"/>
        <v/>
      </c>
      <c r="P938" s="67" t="str">
        <f t="shared" si="89"/>
        <v/>
      </c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</row>
    <row r="939" spans="1:27" s="54" customFormat="1" ht="30" customHeight="1" x14ac:dyDescent="0.15">
      <c r="A939" s="58"/>
      <c r="B939" s="59" t="str">
        <f t="shared" si="84"/>
        <v/>
      </c>
      <c r="C939" s="83" t="str">
        <f t="shared" si="85"/>
        <v/>
      </c>
      <c r="D939" s="44"/>
      <c r="E939" s="45"/>
      <c r="F939" s="44"/>
      <c r="G939" s="45"/>
      <c r="H939" s="45"/>
      <c r="I939" s="51"/>
      <c r="J939" s="44"/>
      <c r="K939" s="64" t="str">
        <f t="shared" si="86"/>
        <v/>
      </c>
      <c r="L939" s="75" t="str">
        <f>IFERROR(VLOOKUP(INDEX($H$8:$H$1009,ROW()-7,1),喪失理由リスト!$A$1:$D$14,2,FALSE),"")</f>
        <v/>
      </c>
      <c r="M939" s="84" t="str">
        <f t="shared" si="87"/>
        <v/>
      </c>
      <c r="N939" s="70" t="str">
        <f>IF($H939=喪失理由リスト!$A$3,1,IF($H939=喪失理由リスト!$A$4,2,IF($H939=喪失理由リスト!$A$5,3,IF($H939=喪失理由リスト!$A$6,4,IF($H939=喪失理由リスト!$A$7,5,IF($H939=喪失理由リスト!$A$9,6,""))))))</f>
        <v/>
      </c>
      <c r="O939" s="87" t="str">
        <f t="shared" si="88"/>
        <v/>
      </c>
      <c r="P939" s="67" t="str">
        <f t="shared" si="89"/>
        <v/>
      </c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</row>
    <row r="940" spans="1:27" s="54" customFormat="1" ht="30" customHeight="1" x14ac:dyDescent="0.15">
      <c r="A940" s="58"/>
      <c r="B940" s="59" t="str">
        <f t="shared" si="84"/>
        <v/>
      </c>
      <c r="C940" s="83" t="str">
        <f t="shared" si="85"/>
        <v/>
      </c>
      <c r="D940" s="44"/>
      <c r="E940" s="45"/>
      <c r="F940" s="44"/>
      <c r="G940" s="45"/>
      <c r="H940" s="45"/>
      <c r="I940" s="51"/>
      <c r="J940" s="44"/>
      <c r="K940" s="64" t="str">
        <f t="shared" si="86"/>
        <v/>
      </c>
      <c r="L940" s="75" t="str">
        <f>IFERROR(VLOOKUP(INDEX($H$8:$H$1009,ROW()-7,1),喪失理由リスト!$A$1:$D$14,2,FALSE),"")</f>
        <v/>
      </c>
      <c r="M940" s="84" t="str">
        <f t="shared" si="87"/>
        <v/>
      </c>
      <c r="N940" s="70" t="str">
        <f>IF($H940=喪失理由リスト!$A$3,1,IF($H940=喪失理由リスト!$A$4,2,IF($H940=喪失理由リスト!$A$5,3,IF($H940=喪失理由リスト!$A$6,4,IF($H940=喪失理由リスト!$A$7,5,IF($H940=喪失理由リスト!$A$9,6,""))))))</f>
        <v/>
      </c>
      <c r="O940" s="87" t="str">
        <f t="shared" si="88"/>
        <v/>
      </c>
      <c r="P940" s="67" t="str">
        <f t="shared" si="89"/>
        <v/>
      </c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</row>
    <row r="941" spans="1:27" s="54" customFormat="1" ht="30" customHeight="1" x14ac:dyDescent="0.15">
      <c r="A941" s="58"/>
      <c r="B941" s="59" t="str">
        <f t="shared" si="84"/>
        <v/>
      </c>
      <c r="C941" s="83" t="str">
        <f t="shared" si="85"/>
        <v/>
      </c>
      <c r="D941" s="44"/>
      <c r="E941" s="45"/>
      <c r="F941" s="44"/>
      <c r="G941" s="45"/>
      <c r="H941" s="45"/>
      <c r="I941" s="51"/>
      <c r="J941" s="44"/>
      <c r="K941" s="64" t="str">
        <f t="shared" si="86"/>
        <v/>
      </c>
      <c r="L941" s="75" t="str">
        <f>IFERROR(VLOOKUP(INDEX($H$8:$H$1009,ROW()-7,1),喪失理由リスト!$A$1:$D$14,2,FALSE),"")</f>
        <v/>
      </c>
      <c r="M941" s="84" t="str">
        <f t="shared" si="87"/>
        <v/>
      </c>
      <c r="N941" s="70" t="str">
        <f>IF($H941=喪失理由リスト!$A$3,1,IF($H941=喪失理由リスト!$A$4,2,IF($H941=喪失理由リスト!$A$5,3,IF($H941=喪失理由リスト!$A$6,4,IF($H941=喪失理由リスト!$A$7,5,IF($H941=喪失理由リスト!$A$9,6,""))))))</f>
        <v/>
      </c>
      <c r="O941" s="87" t="str">
        <f t="shared" si="88"/>
        <v/>
      </c>
      <c r="P941" s="67" t="str">
        <f t="shared" si="89"/>
        <v/>
      </c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</row>
    <row r="942" spans="1:27" s="54" customFormat="1" ht="30" customHeight="1" x14ac:dyDescent="0.15">
      <c r="A942" s="58"/>
      <c r="B942" s="59" t="str">
        <f t="shared" si="84"/>
        <v/>
      </c>
      <c r="C942" s="83" t="str">
        <f t="shared" si="85"/>
        <v/>
      </c>
      <c r="D942" s="44"/>
      <c r="E942" s="45"/>
      <c r="F942" s="44"/>
      <c r="G942" s="45"/>
      <c r="H942" s="45"/>
      <c r="I942" s="51"/>
      <c r="J942" s="44"/>
      <c r="K942" s="64" t="str">
        <f t="shared" si="86"/>
        <v/>
      </c>
      <c r="L942" s="75" t="str">
        <f>IFERROR(VLOOKUP(INDEX($H$8:$H$1009,ROW()-7,1),喪失理由リスト!$A$1:$D$14,2,FALSE),"")</f>
        <v/>
      </c>
      <c r="M942" s="84" t="str">
        <f t="shared" si="87"/>
        <v/>
      </c>
      <c r="N942" s="70" t="str">
        <f>IF($H942=喪失理由リスト!$A$3,1,IF($H942=喪失理由リスト!$A$4,2,IF($H942=喪失理由リスト!$A$5,3,IF($H942=喪失理由リスト!$A$6,4,IF($H942=喪失理由リスト!$A$7,5,IF($H942=喪失理由リスト!$A$9,6,""))))))</f>
        <v/>
      </c>
      <c r="O942" s="87" t="str">
        <f t="shared" si="88"/>
        <v/>
      </c>
      <c r="P942" s="67" t="str">
        <f t="shared" si="89"/>
        <v/>
      </c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</row>
    <row r="943" spans="1:27" s="54" customFormat="1" ht="30" customHeight="1" x14ac:dyDescent="0.15">
      <c r="A943" s="58"/>
      <c r="B943" s="59" t="str">
        <f t="shared" si="84"/>
        <v/>
      </c>
      <c r="C943" s="83" t="str">
        <f t="shared" si="85"/>
        <v/>
      </c>
      <c r="D943" s="44"/>
      <c r="E943" s="45"/>
      <c r="F943" s="44"/>
      <c r="G943" s="45"/>
      <c r="H943" s="45"/>
      <c r="I943" s="51"/>
      <c r="J943" s="44"/>
      <c r="K943" s="64" t="str">
        <f t="shared" si="86"/>
        <v/>
      </c>
      <c r="L943" s="75" t="str">
        <f>IFERROR(VLOOKUP(INDEX($H$8:$H$1009,ROW()-7,1),喪失理由リスト!$A$1:$D$14,2,FALSE),"")</f>
        <v/>
      </c>
      <c r="M943" s="84" t="str">
        <f t="shared" si="87"/>
        <v/>
      </c>
      <c r="N943" s="70" t="str">
        <f>IF($H943=喪失理由リスト!$A$3,1,IF($H943=喪失理由リスト!$A$4,2,IF($H943=喪失理由リスト!$A$5,3,IF($H943=喪失理由リスト!$A$6,4,IF($H943=喪失理由リスト!$A$7,5,IF($H943=喪失理由リスト!$A$9,6,""))))))</f>
        <v/>
      </c>
      <c r="O943" s="87" t="str">
        <f t="shared" si="88"/>
        <v/>
      </c>
      <c r="P943" s="67" t="str">
        <f t="shared" si="89"/>
        <v/>
      </c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</row>
    <row r="944" spans="1:27" s="54" customFormat="1" ht="30" customHeight="1" x14ac:dyDescent="0.15">
      <c r="A944" s="58"/>
      <c r="B944" s="59" t="str">
        <f t="shared" si="84"/>
        <v/>
      </c>
      <c r="C944" s="83" t="str">
        <f t="shared" si="85"/>
        <v/>
      </c>
      <c r="D944" s="44"/>
      <c r="E944" s="45"/>
      <c r="F944" s="44"/>
      <c r="G944" s="45"/>
      <c r="H944" s="45"/>
      <c r="I944" s="51"/>
      <c r="J944" s="44"/>
      <c r="K944" s="64" t="str">
        <f t="shared" si="86"/>
        <v/>
      </c>
      <c r="L944" s="75" t="str">
        <f>IFERROR(VLOOKUP(INDEX($H$8:$H$1009,ROW()-7,1),喪失理由リスト!$A$1:$D$14,2,FALSE),"")</f>
        <v/>
      </c>
      <c r="M944" s="84" t="str">
        <f t="shared" si="87"/>
        <v/>
      </c>
      <c r="N944" s="70" t="str">
        <f>IF($H944=喪失理由リスト!$A$3,1,IF($H944=喪失理由リスト!$A$4,2,IF($H944=喪失理由リスト!$A$5,3,IF($H944=喪失理由リスト!$A$6,4,IF($H944=喪失理由リスト!$A$7,5,IF($H944=喪失理由リスト!$A$9,6,""))))))</f>
        <v/>
      </c>
      <c r="O944" s="87" t="str">
        <f t="shared" si="88"/>
        <v/>
      </c>
      <c r="P944" s="67" t="str">
        <f t="shared" si="89"/>
        <v/>
      </c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</row>
    <row r="945" spans="1:27" s="54" customFormat="1" ht="30" customHeight="1" x14ac:dyDescent="0.15">
      <c r="A945" s="58"/>
      <c r="B945" s="59" t="str">
        <f t="shared" si="84"/>
        <v/>
      </c>
      <c r="C945" s="83" t="str">
        <f t="shared" si="85"/>
        <v/>
      </c>
      <c r="D945" s="44"/>
      <c r="E945" s="45"/>
      <c r="F945" s="44"/>
      <c r="G945" s="45"/>
      <c r="H945" s="45"/>
      <c r="I945" s="51"/>
      <c r="J945" s="44"/>
      <c r="K945" s="64" t="str">
        <f t="shared" si="86"/>
        <v/>
      </c>
      <c r="L945" s="75" t="str">
        <f>IFERROR(VLOOKUP(INDEX($H$8:$H$1009,ROW()-7,1),喪失理由リスト!$A$1:$D$14,2,FALSE),"")</f>
        <v/>
      </c>
      <c r="M945" s="84" t="str">
        <f t="shared" si="87"/>
        <v/>
      </c>
      <c r="N945" s="70" t="str">
        <f>IF($H945=喪失理由リスト!$A$3,1,IF($H945=喪失理由リスト!$A$4,2,IF($H945=喪失理由リスト!$A$5,3,IF($H945=喪失理由リスト!$A$6,4,IF($H945=喪失理由リスト!$A$7,5,IF($H945=喪失理由リスト!$A$9,6,""))))))</f>
        <v/>
      </c>
      <c r="O945" s="87" t="str">
        <f t="shared" si="88"/>
        <v/>
      </c>
      <c r="P945" s="67" t="str">
        <f t="shared" si="89"/>
        <v/>
      </c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</row>
    <row r="946" spans="1:27" s="54" customFormat="1" ht="30" customHeight="1" x14ac:dyDescent="0.15">
      <c r="A946" s="58"/>
      <c r="B946" s="59" t="str">
        <f t="shared" si="84"/>
        <v/>
      </c>
      <c r="C946" s="83" t="str">
        <f t="shared" si="85"/>
        <v/>
      </c>
      <c r="D946" s="44"/>
      <c r="E946" s="45"/>
      <c r="F946" s="44"/>
      <c r="G946" s="45"/>
      <c r="H946" s="45"/>
      <c r="I946" s="51"/>
      <c r="J946" s="44"/>
      <c r="K946" s="64" t="str">
        <f t="shared" si="86"/>
        <v/>
      </c>
      <c r="L946" s="75" t="str">
        <f>IFERROR(VLOOKUP(INDEX($H$8:$H$1009,ROW()-7,1),喪失理由リスト!$A$1:$D$14,2,FALSE),"")</f>
        <v/>
      </c>
      <c r="M946" s="84" t="str">
        <f t="shared" si="87"/>
        <v/>
      </c>
      <c r="N946" s="70" t="str">
        <f>IF($H946=喪失理由リスト!$A$3,1,IF($H946=喪失理由リスト!$A$4,2,IF($H946=喪失理由リスト!$A$5,3,IF($H946=喪失理由リスト!$A$6,4,IF($H946=喪失理由リスト!$A$7,5,IF($H946=喪失理由リスト!$A$9,6,""))))))</f>
        <v/>
      </c>
      <c r="O946" s="87" t="str">
        <f t="shared" si="88"/>
        <v/>
      </c>
      <c r="P946" s="67" t="str">
        <f t="shared" si="89"/>
        <v/>
      </c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</row>
    <row r="947" spans="1:27" s="54" customFormat="1" ht="30" customHeight="1" x14ac:dyDescent="0.15">
      <c r="A947" s="58"/>
      <c r="B947" s="59" t="str">
        <f t="shared" si="84"/>
        <v/>
      </c>
      <c r="C947" s="83" t="str">
        <f t="shared" si="85"/>
        <v/>
      </c>
      <c r="D947" s="44"/>
      <c r="E947" s="45"/>
      <c r="F947" s="44"/>
      <c r="G947" s="45"/>
      <c r="H947" s="45"/>
      <c r="I947" s="51"/>
      <c r="J947" s="44"/>
      <c r="K947" s="64" t="str">
        <f t="shared" si="86"/>
        <v/>
      </c>
      <c r="L947" s="75" t="str">
        <f>IFERROR(VLOOKUP(INDEX($H$8:$H$1009,ROW()-7,1),喪失理由リスト!$A$1:$D$14,2,FALSE),"")</f>
        <v/>
      </c>
      <c r="M947" s="84" t="str">
        <f t="shared" si="87"/>
        <v/>
      </c>
      <c r="N947" s="70" t="str">
        <f>IF($H947=喪失理由リスト!$A$3,1,IF($H947=喪失理由リスト!$A$4,2,IF($H947=喪失理由リスト!$A$5,3,IF($H947=喪失理由リスト!$A$6,4,IF($H947=喪失理由リスト!$A$7,5,IF($H947=喪失理由リスト!$A$9,6,""))))))</f>
        <v/>
      </c>
      <c r="O947" s="87" t="str">
        <f t="shared" si="88"/>
        <v/>
      </c>
      <c r="P947" s="67" t="str">
        <f t="shared" si="89"/>
        <v/>
      </c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</row>
    <row r="948" spans="1:27" s="54" customFormat="1" ht="30" customHeight="1" x14ac:dyDescent="0.15">
      <c r="A948" s="58"/>
      <c r="B948" s="59" t="str">
        <f t="shared" si="84"/>
        <v/>
      </c>
      <c r="C948" s="83" t="str">
        <f t="shared" si="85"/>
        <v/>
      </c>
      <c r="D948" s="44"/>
      <c r="E948" s="45"/>
      <c r="F948" s="44"/>
      <c r="G948" s="45"/>
      <c r="H948" s="45"/>
      <c r="I948" s="51"/>
      <c r="J948" s="44"/>
      <c r="K948" s="64" t="str">
        <f t="shared" si="86"/>
        <v/>
      </c>
      <c r="L948" s="75" t="str">
        <f>IFERROR(VLOOKUP(INDEX($H$8:$H$1009,ROW()-7,1),喪失理由リスト!$A$1:$D$14,2,FALSE),"")</f>
        <v/>
      </c>
      <c r="M948" s="84" t="str">
        <f t="shared" si="87"/>
        <v/>
      </c>
      <c r="N948" s="70" t="str">
        <f>IF($H948=喪失理由リスト!$A$3,1,IF($H948=喪失理由リスト!$A$4,2,IF($H948=喪失理由リスト!$A$5,3,IF($H948=喪失理由リスト!$A$6,4,IF($H948=喪失理由リスト!$A$7,5,IF($H948=喪失理由リスト!$A$9,6,""))))))</f>
        <v/>
      </c>
      <c r="O948" s="87" t="str">
        <f t="shared" si="88"/>
        <v/>
      </c>
      <c r="P948" s="67" t="str">
        <f t="shared" si="89"/>
        <v/>
      </c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</row>
    <row r="949" spans="1:27" s="54" customFormat="1" ht="30" customHeight="1" x14ac:dyDescent="0.15">
      <c r="A949" s="58"/>
      <c r="B949" s="59" t="str">
        <f t="shared" si="84"/>
        <v/>
      </c>
      <c r="C949" s="83" t="str">
        <f t="shared" si="85"/>
        <v/>
      </c>
      <c r="D949" s="44"/>
      <c r="E949" s="45"/>
      <c r="F949" s="44"/>
      <c r="G949" s="45"/>
      <c r="H949" s="45"/>
      <c r="I949" s="51"/>
      <c r="J949" s="44"/>
      <c r="K949" s="64" t="str">
        <f t="shared" si="86"/>
        <v/>
      </c>
      <c r="L949" s="75" t="str">
        <f>IFERROR(VLOOKUP(INDEX($H$8:$H$1009,ROW()-7,1),喪失理由リスト!$A$1:$D$14,2,FALSE),"")</f>
        <v/>
      </c>
      <c r="M949" s="84" t="str">
        <f t="shared" si="87"/>
        <v/>
      </c>
      <c r="N949" s="70" t="str">
        <f>IF($H949=喪失理由リスト!$A$3,1,IF($H949=喪失理由リスト!$A$4,2,IF($H949=喪失理由リスト!$A$5,3,IF($H949=喪失理由リスト!$A$6,4,IF($H949=喪失理由リスト!$A$7,5,IF($H949=喪失理由リスト!$A$9,6,""))))))</f>
        <v/>
      </c>
      <c r="O949" s="87" t="str">
        <f t="shared" si="88"/>
        <v/>
      </c>
      <c r="P949" s="67" t="str">
        <f t="shared" si="89"/>
        <v/>
      </c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</row>
    <row r="950" spans="1:27" s="54" customFormat="1" ht="30" customHeight="1" x14ac:dyDescent="0.15">
      <c r="A950" s="58"/>
      <c r="B950" s="59" t="str">
        <f t="shared" si="84"/>
        <v/>
      </c>
      <c r="C950" s="83" t="str">
        <f t="shared" si="85"/>
        <v/>
      </c>
      <c r="D950" s="44"/>
      <c r="E950" s="45"/>
      <c r="F950" s="44"/>
      <c r="G950" s="45"/>
      <c r="H950" s="45"/>
      <c r="I950" s="51"/>
      <c r="J950" s="44"/>
      <c r="K950" s="64" t="str">
        <f t="shared" si="86"/>
        <v/>
      </c>
      <c r="L950" s="75" t="str">
        <f>IFERROR(VLOOKUP(INDEX($H$8:$H$1009,ROW()-7,1),喪失理由リスト!$A$1:$D$14,2,FALSE),"")</f>
        <v/>
      </c>
      <c r="M950" s="84" t="str">
        <f t="shared" si="87"/>
        <v/>
      </c>
      <c r="N950" s="70" t="str">
        <f>IF($H950=喪失理由リスト!$A$3,1,IF($H950=喪失理由リスト!$A$4,2,IF($H950=喪失理由リスト!$A$5,3,IF($H950=喪失理由リスト!$A$6,4,IF($H950=喪失理由リスト!$A$7,5,IF($H950=喪失理由リスト!$A$9,6,""))))))</f>
        <v/>
      </c>
      <c r="O950" s="87" t="str">
        <f t="shared" si="88"/>
        <v/>
      </c>
      <c r="P950" s="67" t="str">
        <f t="shared" si="89"/>
        <v/>
      </c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</row>
    <row r="951" spans="1:27" s="54" customFormat="1" ht="30" customHeight="1" x14ac:dyDescent="0.15">
      <c r="A951" s="58"/>
      <c r="B951" s="59" t="str">
        <f t="shared" si="84"/>
        <v/>
      </c>
      <c r="C951" s="83" t="str">
        <f t="shared" si="85"/>
        <v/>
      </c>
      <c r="D951" s="44"/>
      <c r="E951" s="45"/>
      <c r="F951" s="44"/>
      <c r="G951" s="45"/>
      <c r="H951" s="45"/>
      <c r="I951" s="51"/>
      <c r="J951" s="44"/>
      <c r="K951" s="64" t="str">
        <f t="shared" si="86"/>
        <v/>
      </c>
      <c r="L951" s="75" t="str">
        <f>IFERROR(VLOOKUP(INDEX($H$8:$H$1009,ROW()-7,1),喪失理由リスト!$A$1:$D$14,2,FALSE),"")</f>
        <v/>
      </c>
      <c r="M951" s="84" t="str">
        <f t="shared" si="87"/>
        <v/>
      </c>
      <c r="N951" s="70" t="str">
        <f>IF($H951=喪失理由リスト!$A$3,1,IF($H951=喪失理由リスト!$A$4,2,IF($H951=喪失理由リスト!$A$5,3,IF($H951=喪失理由リスト!$A$6,4,IF($H951=喪失理由リスト!$A$7,5,IF($H951=喪失理由リスト!$A$9,6,""))))))</f>
        <v/>
      </c>
      <c r="O951" s="87" t="str">
        <f t="shared" si="88"/>
        <v/>
      </c>
      <c r="P951" s="67" t="str">
        <f t="shared" si="89"/>
        <v/>
      </c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</row>
    <row r="952" spans="1:27" s="54" customFormat="1" ht="30" customHeight="1" x14ac:dyDescent="0.15">
      <c r="A952" s="58"/>
      <c r="B952" s="59" t="str">
        <f t="shared" si="84"/>
        <v/>
      </c>
      <c r="C952" s="83" t="str">
        <f t="shared" si="85"/>
        <v/>
      </c>
      <c r="D952" s="44"/>
      <c r="E952" s="45"/>
      <c r="F952" s="44"/>
      <c r="G952" s="45"/>
      <c r="H952" s="45"/>
      <c r="I952" s="51"/>
      <c r="J952" s="44"/>
      <c r="K952" s="64" t="str">
        <f t="shared" si="86"/>
        <v/>
      </c>
      <c r="L952" s="75" t="str">
        <f>IFERROR(VLOOKUP(INDEX($H$8:$H$1009,ROW()-7,1),喪失理由リスト!$A$1:$D$14,2,FALSE),"")</f>
        <v/>
      </c>
      <c r="M952" s="84" t="str">
        <f t="shared" si="87"/>
        <v/>
      </c>
      <c r="N952" s="70" t="str">
        <f>IF($H952=喪失理由リスト!$A$3,1,IF($H952=喪失理由リスト!$A$4,2,IF($H952=喪失理由リスト!$A$5,3,IF($H952=喪失理由リスト!$A$6,4,IF($H952=喪失理由リスト!$A$7,5,IF($H952=喪失理由リスト!$A$9,6,""))))))</f>
        <v/>
      </c>
      <c r="O952" s="87" t="str">
        <f t="shared" si="88"/>
        <v/>
      </c>
      <c r="P952" s="67" t="str">
        <f t="shared" si="89"/>
        <v/>
      </c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</row>
    <row r="953" spans="1:27" s="54" customFormat="1" ht="30" customHeight="1" x14ac:dyDescent="0.15">
      <c r="A953" s="58"/>
      <c r="B953" s="59" t="str">
        <f t="shared" si="84"/>
        <v/>
      </c>
      <c r="C953" s="83" t="str">
        <f t="shared" si="85"/>
        <v/>
      </c>
      <c r="D953" s="44"/>
      <c r="E953" s="45"/>
      <c r="F953" s="44"/>
      <c r="G953" s="45"/>
      <c r="H953" s="45"/>
      <c r="I953" s="51"/>
      <c r="J953" s="44"/>
      <c r="K953" s="64" t="str">
        <f t="shared" si="86"/>
        <v/>
      </c>
      <c r="L953" s="75" t="str">
        <f>IFERROR(VLOOKUP(INDEX($H$8:$H$1009,ROW()-7,1),喪失理由リスト!$A$1:$D$14,2,FALSE),"")</f>
        <v/>
      </c>
      <c r="M953" s="84" t="str">
        <f t="shared" si="87"/>
        <v/>
      </c>
      <c r="N953" s="70" t="str">
        <f>IF($H953=喪失理由リスト!$A$3,1,IF($H953=喪失理由リスト!$A$4,2,IF($H953=喪失理由リスト!$A$5,3,IF($H953=喪失理由リスト!$A$6,4,IF($H953=喪失理由リスト!$A$7,5,IF($H953=喪失理由リスト!$A$9,6,""))))))</f>
        <v/>
      </c>
      <c r="O953" s="87" t="str">
        <f t="shared" si="88"/>
        <v/>
      </c>
      <c r="P953" s="67" t="str">
        <f t="shared" si="89"/>
        <v/>
      </c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</row>
    <row r="954" spans="1:27" s="54" customFormat="1" ht="30" customHeight="1" x14ac:dyDescent="0.15">
      <c r="A954" s="58"/>
      <c r="B954" s="59" t="str">
        <f t="shared" si="84"/>
        <v/>
      </c>
      <c r="C954" s="83" t="str">
        <f t="shared" si="85"/>
        <v/>
      </c>
      <c r="D954" s="44"/>
      <c r="E954" s="45"/>
      <c r="F954" s="44"/>
      <c r="G954" s="45"/>
      <c r="H954" s="45"/>
      <c r="I954" s="51"/>
      <c r="J954" s="44"/>
      <c r="K954" s="64" t="str">
        <f t="shared" si="86"/>
        <v/>
      </c>
      <c r="L954" s="75" t="str">
        <f>IFERROR(VLOOKUP(INDEX($H$8:$H$1009,ROW()-7,1),喪失理由リスト!$A$1:$D$14,2,FALSE),"")</f>
        <v/>
      </c>
      <c r="M954" s="84" t="str">
        <f t="shared" si="87"/>
        <v/>
      </c>
      <c r="N954" s="70" t="str">
        <f>IF($H954=喪失理由リスト!$A$3,1,IF($H954=喪失理由リスト!$A$4,2,IF($H954=喪失理由リスト!$A$5,3,IF($H954=喪失理由リスト!$A$6,4,IF($H954=喪失理由リスト!$A$7,5,IF($H954=喪失理由リスト!$A$9,6,""))))))</f>
        <v/>
      </c>
      <c r="O954" s="87" t="str">
        <f t="shared" si="88"/>
        <v/>
      </c>
      <c r="P954" s="67" t="str">
        <f t="shared" si="89"/>
        <v/>
      </c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</row>
    <row r="955" spans="1:27" s="54" customFormat="1" ht="30" customHeight="1" x14ac:dyDescent="0.15">
      <c r="A955" s="58"/>
      <c r="B955" s="59" t="str">
        <f t="shared" si="84"/>
        <v/>
      </c>
      <c r="C955" s="83" t="str">
        <f t="shared" si="85"/>
        <v/>
      </c>
      <c r="D955" s="44"/>
      <c r="E955" s="45"/>
      <c r="F955" s="44"/>
      <c r="G955" s="45"/>
      <c r="H955" s="45"/>
      <c r="I955" s="51"/>
      <c r="J955" s="44"/>
      <c r="K955" s="64" t="str">
        <f t="shared" si="86"/>
        <v/>
      </c>
      <c r="L955" s="75" t="str">
        <f>IFERROR(VLOOKUP(INDEX($H$8:$H$1009,ROW()-7,1),喪失理由リスト!$A$1:$D$14,2,FALSE),"")</f>
        <v/>
      </c>
      <c r="M955" s="84" t="str">
        <f t="shared" si="87"/>
        <v/>
      </c>
      <c r="N955" s="70" t="str">
        <f>IF($H955=喪失理由リスト!$A$3,1,IF($H955=喪失理由リスト!$A$4,2,IF($H955=喪失理由リスト!$A$5,3,IF($H955=喪失理由リスト!$A$6,4,IF($H955=喪失理由リスト!$A$7,5,IF($H955=喪失理由リスト!$A$9,6,""))))))</f>
        <v/>
      </c>
      <c r="O955" s="87" t="str">
        <f t="shared" si="88"/>
        <v/>
      </c>
      <c r="P955" s="67" t="str">
        <f t="shared" si="89"/>
        <v/>
      </c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</row>
    <row r="956" spans="1:27" s="54" customFormat="1" ht="30" customHeight="1" x14ac:dyDescent="0.15">
      <c r="A956" s="58"/>
      <c r="B956" s="59" t="str">
        <f t="shared" si="84"/>
        <v/>
      </c>
      <c r="C956" s="83" t="str">
        <f t="shared" si="85"/>
        <v/>
      </c>
      <c r="D956" s="44"/>
      <c r="E956" s="45"/>
      <c r="F956" s="44"/>
      <c r="G956" s="45"/>
      <c r="H956" s="45"/>
      <c r="I956" s="51"/>
      <c r="J956" s="44"/>
      <c r="K956" s="64" t="str">
        <f t="shared" si="86"/>
        <v/>
      </c>
      <c r="L956" s="75" t="str">
        <f>IFERROR(VLOOKUP(INDEX($H$8:$H$1009,ROW()-7,1),喪失理由リスト!$A$1:$D$14,2,FALSE),"")</f>
        <v/>
      </c>
      <c r="M956" s="84" t="str">
        <f t="shared" si="87"/>
        <v/>
      </c>
      <c r="N956" s="70" t="str">
        <f>IF($H956=喪失理由リスト!$A$3,1,IF($H956=喪失理由リスト!$A$4,2,IF($H956=喪失理由リスト!$A$5,3,IF($H956=喪失理由リスト!$A$6,4,IF($H956=喪失理由リスト!$A$7,5,IF($H956=喪失理由リスト!$A$9,6,""))))))</f>
        <v/>
      </c>
      <c r="O956" s="87" t="str">
        <f t="shared" si="88"/>
        <v/>
      </c>
      <c r="P956" s="67" t="str">
        <f t="shared" si="89"/>
        <v/>
      </c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</row>
    <row r="957" spans="1:27" s="54" customFormat="1" ht="30" customHeight="1" x14ac:dyDescent="0.15">
      <c r="A957" s="58"/>
      <c r="B957" s="59" t="str">
        <f t="shared" si="84"/>
        <v/>
      </c>
      <c r="C957" s="83" t="str">
        <f t="shared" si="85"/>
        <v/>
      </c>
      <c r="D957" s="44"/>
      <c r="E957" s="45"/>
      <c r="F957" s="44"/>
      <c r="G957" s="45"/>
      <c r="H957" s="45"/>
      <c r="I957" s="51"/>
      <c r="J957" s="44"/>
      <c r="K957" s="64" t="str">
        <f t="shared" si="86"/>
        <v/>
      </c>
      <c r="L957" s="75" t="str">
        <f>IFERROR(VLOOKUP(INDEX($H$8:$H$1009,ROW()-7,1),喪失理由リスト!$A$1:$D$14,2,FALSE),"")</f>
        <v/>
      </c>
      <c r="M957" s="84" t="str">
        <f t="shared" si="87"/>
        <v/>
      </c>
      <c r="N957" s="70" t="str">
        <f>IF($H957=喪失理由リスト!$A$3,1,IF($H957=喪失理由リスト!$A$4,2,IF($H957=喪失理由リスト!$A$5,3,IF($H957=喪失理由リスト!$A$6,4,IF($H957=喪失理由リスト!$A$7,5,IF($H957=喪失理由リスト!$A$9,6,""))))))</f>
        <v/>
      </c>
      <c r="O957" s="87" t="str">
        <f t="shared" si="88"/>
        <v/>
      </c>
      <c r="P957" s="67" t="str">
        <f t="shared" si="89"/>
        <v/>
      </c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</row>
    <row r="958" spans="1:27" s="54" customFormat="1" ht="30" customHeight="1" x14ac:dyDescent="0.15">
      <c r="A958" s="58"/>
      <c r="B958" s="59" t="str">
        <f t="shared" si="84"/>
        <v/>
      </c>
      <c r="C958" s="83" t="str">
        <f t="shared" si="85"/>
        <v/>
      </c>
      <c r="D958" s="44"/>
      <c r="E958" s="45"/>
      <c r="F958" s="44"/>
      <c r="G958" s="45"/>
      <c r="H958" s="45"/>
      <c r="I958" s="51"/>
      <c r="J958" s="44"/>
      <c r="K958" s="64" t="str">
        <f t="shared" si="86"/>
        <v/>
      </c>
      <c r="L958" s="75" t="str">
        <f>IFERROR(VLOOKUP(INDEX($H$8:$H$1009,ROW()-7,1),喪失理由リスト!$A$1:$D$14,2,FALSE),"")</f>
        <v/>
      </c>
      <c r="M958" s="84" t="str">
        <f t="shared" si="87"/>
        <v/>
      </c>
      <c r="N958" s="70" t="str">
        <f>IF($H958=喪失理由リスト!$A$3,1,IF($H958=喪失理由リスト!$A$4,2,IF($H958=喪失理由リスト!$A$5,3,IF($H958=喪失理由リスト!$A$6,4,IF($H958=喪失理由リスト!$A$7,5,IF($H958=喪失理由リスト!$A$9,6,""))))))</f>
        <v/>
      </c>
      <c r="O958" s="87" t="str">
        <f t="shared" si="88"/>
        <v/>
      </c>
      <c r="P958" s="67" t="str">
        <f t="shared" si="89"/>
        <v/>
      </c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</row>
    <row r="959" spans="1:27" s="54" customFormat="1" ht="30" customHeight="1" x14ac:dyDescent="0.15">
      <c r="A959" s="58"/>
      <c r="B959" s="59" t="str">
        <f t="shared" si="84"/>
        <v/>
      </c>
      <c r="C959" s="83" t="str">
        <f t="shared" si="85"/>
        <v/>
      </c>
      <c r="D959" s="44"/>
      <c r="E959" s="45"/>
      <c r="F959" s="44"/>
      <c r="G959" s="45"/>
      <c r="H959" s="45"/>
      <c r="I959" s="51"/>
      <c r="J959" s="44"/>
      <c r="K959" s="64" t="str">
        <f t="shared" si="86"/>
        <v/>
      </c>
      <c r="L959" s="75" t="str">
        <f>IFERROR(VLOOKUP(INDEX($H$8:$H$1009,ROW()-7,1),喪失理由リスト!$A$1:$D$14,2,FALSE),"")</f>
        <v/>
      </c>
      <c r="M959" s="84" t="str">
        <f t="shared" si="87"/>
        <v/>
      </c>
      <c r="N959" s="70" t="str">
        <f>IF($H959=喪失理由リスト!$A$3,1,IF($H959=喪失理由リスト!$A$4,2,IF($H959=喪失理由リスト!$A$5,3,IF($H959=喪失理由リスト!$A$6,4,IF($H959=喪失理由リスト!$A$7,5,IF($H959=喪失理由リスト!$A$9,6,""))))))</f>
        <v/>
      </c>
      <c r="O959" s="87" t="str">
        <f t="shared" si="88"/>
        <v/>
      </c>
      <c r="P959" s="67" t="str">
        <f t="shared" si="89"/>
        <v/>
      </c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</row>
    <row r="960" spans="1:27" ht="30" customHeight="1" x14ac:dyDescent="0.15">
      <c r="B960" s="59" t="str">
        <f t="shared" si="84"/>
        <v/>
      </c>
      <c r="C960" s="83" t="str">
        <f t="shared" si="85"/>
        <v/>
      </c>
      <c r="D960" s="44"/>
      <c r="E960" s="45"/>
      <c r="F960" s="44"/>
      <c r="G960" s="45"/>
      <c r="H960" s="45"/>
      <c r="I960" s="51"/>
      <c r="J960" s="44"/>
      <c r="K960" s="64" t="str">
        <f t="shared" si="86"/>
        <v/>
      </c>
      <c r="L960" s="75" t="str">
        <f>IFERROR(VLOOKUP(INDEX($H$8:$H$1009,ROW()-7,1),喪失理由リスト!$A$1:$D$14,2,FALSE),"")</f>
        <v/>
      </c>
      <c r="M960" s="84" t="str">
        <f t="shared" si="87"/>
        <v/>
      </c>
      <c r="N960" s="70" t="str">
        <f>IF($H960=喪失理由リスト!$A$3,1,IF($H960=喪失理由リスト!$A$4,2,IF($H960=喪失理由リスト!$A$5,3,IF($H960=喪失理由リスト!$A$6,4,IF($H960=喪失理由リスト!$A$7,5,IF($H960=喪失理由リスト!$A$9,6,""))))))</f>
        <v/>
      </c>
      <c r="O960" s="87" t="str">
        <f t="shared" si="88"/>
        <v/>
      </c>
      <c r="P960" s="67" t="str">
        <f t="shared" si="89"/>
        <v/>
      </c>
    </row>
    <row r="961" spans="2:16" ht="30" customHeight="1" x14ac:dyDescent="0.15">
      <c r="B961" s="59" t="str">
        <f t="shared" si="84"/>
        <v/>
      </c>
      <c r="C961" s="83" t="str">
        <f t="shared" si="85"/>
        <v/>
      </c>
      <c r="D961" s="44"/>
      <c r="E961" s="45"/>
      <c r="F961" s="44"/>
      <c r="G961" s="45"/>
      <c r="H961" s="45"/>
      <c r="I961" s="51"/>
      <c r="J961" s="44"/>
      <c r="K961" s="64" t="str">
        <f t="shared" si="86"/>
        <v/>
      </c>
      <c r="L961" s="75" t="str">
        <f>IFERROR(VLOOKUP(INDEX($H$8:$H$1009,ROW()-7,1),喪失理由リスト!$A$1:$D$14,2,FALSE),"")</f>
        <v/>
      </c>
      <c r="M961" s="84" t="str">
        <f t="shared" si="87"/>
        <v/>
      </c>
      <c r="N961" s="70" t="str">
        <f>IF($H961=喪失理由リスト!$A$3,1,IF($H961=喪失理由リスト!$A$4,2,IF($H961=喪失理由リスト!$A$5,3,IF($H961=喪失理由リスト!$A$6,4,IF($H961=喪失理由リスト!$A$7,5,IF($H961=喪失理由リスト!$A$9,6,""))))))</f>
        <v/>
      </c>
      <c r="O961" s="87" t="str">
        <f t="shared" si="88"/>
        <v/>
      </c>
      <c r="P961" s="67" t="str">
        <f t="shared" si="89"/>
        <v/>
      </c>
    </row>
    <row r="962" spans="2:16" ht="30" customHeight="1" x14ac:dyDescent="0.15">
      <c r="B962" s="59" t="str">
        <f t="shared" si="84"/>
        <v/>
      </c>
      <c r="C962" s="83" t="str">
        <f t="shared" si="85"/>
        <v/>
      </c>
      <c r="D962" s="44"/>
      <c r="E962" s="45"/>
      <c r="F962" s="44"/>
      <c r="G962" s="45"/>
      <c r="H962" s="45"/>
      <c r="I962" s="51"/>
      <c r="J962" s="44"/>
      <c r="K962" s="64" t="str">
        <f t="shared" si="86"/>
        <v/>
      </c>
      <c r="L962" s="75" t="str">
        <f>IFERROR(VLOOKUP(INDEX($H$8:$H$1009,ROW()-7,1),喪失理由リスト!$A$1:$D$14,2,FALSE),"")</f>
        <v/>
      </c>
      <c r="M962" s="84" t="str">
        <f t="shared" si="87"/>
        <v/>
      </c>
      <c r="N962" s="70" t="str">
        <f>IF($H962=喪失理由リスト!$A$3,1,IF($H962=喪失理由リスト!$A$4,2,IF($H962=喪失理由リスト!$A$5,3,IF($H962=喪失理由リスト!$A$6,4,IF($H962=喪失理由リスト!$A$7,5,IF($H962=喪失理由リスト!$A$9,6,""))))))</f>
        <v/>
      </c>
      <c r="O962" s="87" t="str">
        <f t="shared" si="88"/>
        <v/>
      </c>
      <c r="P962" s="67" t="str">
        <f t="shared" si="89"/>
        <v/>
      </c>
    </row>
    <row r="963" spans="2:16" ht="30" customHeight="1" x14ac:dyDescent="0.15">
      <c r="B963" s="59" t="str">
        <f t="shared" si="84"/>
        <v/>
      </c>
      <c r="C963" s="83" t="str">
        <f t="shared" si="85"/>
        <v/>
      </c>
      <c r="D963" s="44"/>
      <c r="E963" s="45"/>
      <c r="F963" s="44"/>
      <c r="G963" s="45"/>
      <c r="H963" s="45"/>
      <c r="I963" s="51"/>
      <c r="J963" s="44"/>
      <c r="K963" s="64" t="str">
        <f t="shared" si="86"/>
        <v/>
      </c>
      <c r="L963" s="75" t="str">
        <f>IFERROR(VLOOKUP(INDEX($H$8:$H$1009,ROW()-7,1),喪失理由リスト!$A$1:$D$14,2,FALSE),"")</f>
        <v/>
      </c>
      <c r="M963" s="84" t="str">
        <f t="shared" si="87"/>
        <v/>
      </c>
      <c r="N963" s="70" t="str">
        <f>IF($H963=喪失理由リスト!$A$3,1,IF($H963=喪失理由リスト!$A$4,2,IF($H963=喪失理由リスト!$A$5,3,IF($H963=喪失理由リスト!$A$6,4,IF($H963=喪失理由リスト!$A$7,5,IF($H963=喪失理由リスト!$A$9,6,""))))))</f>
        <v/>
      </c>
      <c r="O963" s="87" t="str">
        <f t="shared" si="88"/>
        <v/>
      </c>
      <c r="P963" s="67" t="str">
        <f t="shared" si="89"/>
        <v/>
      </c>
    </row>
    <row r="964" spans="2:16" ht="30" customHeight="1" x14ac:dyDescent="0.15">
      <c r="B964" s="59" t="str">
        <f t="shared" si="84"/>
        <v/>
      </c>
      <c r="C964" s="83" t="str">
        <f t="shared" si="85"/>
        <v/>
      </c>
      <c r="D964" s="44"/>
      <c r="E964" s="45"/>
      <c r="F964" s="44"/>
      <c r="G964" s="45"/>
      <c r="H964" s="45"/>
      <c r="I964" s="51"/>
      <c r="J964" s="44"/>
      <c r="K964" s="64" t="str">
        <f t="shared" si="86"/>
        <v/>
      </c>
      <c r="L964" s="75" t="str">
        <f>IFERROR(VLOOKUP(INDEX($H$8:$H$1009,ROW()-7,1),喪失理由リスト!$A$1:$D$14,2,FALSE),"")</f>
        <v/>
      </c>
      <c r="M964" s="84" t="str">
        <f t="shared" si="87"/>
        <v/>
      </c>
      <c r="N964" s="70" t="str">
        <f>IF($H964=喪失理由リスト!$A$3,1,IF($H964=喪失理由リスト!$A$4,2,IF($H964=喪失理由リスト!$A$5,3,IF($H964=喪失理由リスト!$A$6,4,IF($H964=喪失理由リスト!$A$7,5,IF($H964=喪失理由リスト!$A$9,6,""))))))</f>
        <v/>
      </c>
      <c r="O964" s="87" t="str">
        <f t="shared" si="88"/>
        <v/>
      </c>
      <c r="P964" s="67" t="str">
        <f t="shared" si="89"/>
        <v/>
      </c>
    </row>
    <row r="965" spans="2:16" ht="30" customHeight="1" x14ac:dyDescent="0.15">
      <c r="B965" s="59" t="str">
        <f t="shared" si="84"/>
        <v/>
      </c>
      <c r="C965" s="83" t="str">
        <f t="shared" si="85"/>
        <v/>
      </c>
      <c r="D965" s="44"/>
      <c r="E965" s="45"/>
      <c r="F965" s="44"/>
      <c r="G965" s="45"/>
      <c r="H965" s="45"/>
      <c r="I965" s="51"/>
      <c r="J965" s="44"/>
      <c r="K965" s="64" t="str">
        <f t="shared" si="86"/>
        <v/>
      </c>
      <c r="L965" s="75" t="str">
        <f>IFERROR(VLOOKUP(INDEX($H$8:$H$1009,ROW()-7,1),喪失理由リスト!$A$1:$D$14,2,FALSE),"")</f>
        <v/>
      </c>
      <c r="M965" s="84" t="str">
        <f t="shared" si="87"/>
        <v/>
      </c>
      <c r="N965" s="70" t="str">
        <f>IF($H965=喪失理由リスト!$A$3,1,IF($H965=喪失理由リスト!$A$4,2,IF($H965=喪失理由リスト!$A$5,3,IF($H965=喪失理由リスト!$A$6,4,IF($H965=喪失理由リスト!$A$7,5,IF($H965=喪失理由リスト!$A$9,6,""))))))</f>
        <v/>
      </c>
      <c r="O965" s="87" t="str">
        <f t="shared" si="88"/>
        <v/>
      </c>
      <c r="P965" s="67" t="str">
        <f t="shared" si="89"/>
        <v/>
      </c>
    </row>
    <row r="966" spans="2:16" ht="30" customHeight="1" x14ac:dyDescent="0.15">
      <c r="B966" s="59" t="str">
        <f t="shared" si="84"/>
        <v/>
      </c>
      <c r="C966" s="83" t="str">
        <f t="shared" si="85"/>
        <v/>
      </c>
      <c r="D966" s="44"/>
      <c r="E966" s="45"/>
      <c r="F966" s="44"/>
      <c r="G966" s="45"/>
      <c r="H966" s="45"/>
      <c r="I966" s="51"/>
      <c r="J966" s="44"/>
      <c r="K966" s="64" t="str">
        <f t="shared" si="86"/>
        <v/>
      </c>
      <c r="L966" s="75" t="str">
        <f>IFERROR(VLOOKUP(INDEX($H$8:$H$1009,ROW()-7,1),喪失理由リスト!$A$1:$D$14,2,FALSE),"")</f>
        <v/>
      </c>
      <c r="M966" s="84" t="str">
        <f t="shared" si="87"/>
        <v/>
      </c>
      <c r="N966" s="70" t="str">
        <f>IF($H966=喪失理由リスト!$A$3,1,IF($H966=喪失理由リスト!$A$4,2,IF($H966=喪失理由リスト!$A$5,3,IF($H966=喪失理由リスト!$A$6,4,IF($H966=喪失理由リスト!$A$7,5,IF($H966=喪失理由リスト!$A$9,6,""))))))</f>
        <v/>
      </c>
      <c r="O966" s="87" t="str">
        <f t="shared" si="88"/>
        <v/>
      </c>
      <c r="P966" s="67" t="str">
        <f t="shared" si="89"/>
        <v/>
      </c>
    </row>
    <row r="967" spans="2:16" ht="30" customHeight="1" x14ac:dyDescent="0.15">
      <c r="B967" s="59" t="str">
        <f t="shared" si="84"/>
        <v/>
      </c>
      <c r="C967" s="83" t="str">
        <f t="shared" si="85"/>
        <v/>
      </c>
      <c r="D967" s="44"/>
      <c r="E967" s="45"/>
      <c r="F967" s="44"/>
      <c r="G967" s="45"/>
      <c r="H967" s="45"/>
      <c r="I967" s="51"/>
      <c r="J967" s="44"/>
      <c r="K967" s="64" t="str">
        <f t="shared" si="86"/>
        <v/>
      </c>
      <c r="L967" s="75" t="str">
        <f>IFERROR(VLOOKUP(INDEX($H$8:$H$1009,ROW()-7,1),喪失理由リスト!$A$1:$D$14,2,FALSE),"")</f>
        <v/>
      </c>
      <c r="M967" s="84" t="str">
        <f t="shared" si="87"/>
        <v/>
      </c>
      <c r="N967" s="70" t="str">
        <f>IF($H967=喪失理由リスト!$A$3,1,IF($H967=喪失理由リスト!$A$4,2,IF($H967=喪失理由リスト!$A$5,3,IF($H967=喪失理由リスト!$A$6,4,IF($H967=喪失理由リスト!$A$7,5,IF($H967=喪失理由リスト!$A$9,6,""))))))</f>
        <v/>
      </c>
      <c r="O967" s="87" t="str">
        <f t="shared" si="88"/>
        <v/>
      </c>
      <c r="P967" s="67" t="str">
        <f t="shared" si="89"/>
        <v/>
      </c>
    </row>
    <row r="968" spans="2:16" ht="30" customHeight="1" x14ac:dyDescent="0.15">
      <c r="B968" s="59" t="str">
        <f t="shared" si="84"/>
        <v/>
      </c>
      <c r="C968" s="83" t="str">
        <f t="shared" si="85"/>
        <v/>
      </c>
      <c r="D968" s="44"/>
      <c r="E968" s="45"/>
      <c r="F968" s="44"/>
      <c r="G968" s="45"/>
      <c r="H968" s="45"/>
      <c r="I968" s="51"/>
      <c r="J968" s="44"/>
      <c r="K968" s="64" t="str">
        <f t="shared" si="86"/>
        <v/>
      </c>
      <c r="L968" s="75" t="str">
        <f>IFERROR(VLOOKUP(INDEX($H$8:$H$1009,ROW()-7,1),喪失理由リスト!$A$1:$D$14,2,FALSE),"")</f>
        <v/>
      </c>
      <c r="M968" s="84" t="str">
        <f t="shared" si="87"/>
        <v/>
      </c>
      <c r="N968" s="70" t="str">
        <f>IF($H968=喪失理由リスト!$A$3,1,IF($H968=喪失理由リスト!$A$4,2,IF($H968=喪失理由リスト!$A$5,3,IF($H968=喪失理由リスト!$A$6,4,IF($H968=喪失理由リスト!$A$7,5,IF($H968=喪失理由リスト!$A$9,6,""))))))</f>
        <v/>
      </c>
      <c r="O968" s="87" t="str">
        <f t="shared" si="88"/>
        <v/>
      </c>
      <c r="P968" s="67" t="str">
        <f t="shared" si="89"/>
        <v/>
      </c>
    </row>
    <row r="969" spans="2:16" ht="30" customHeight="1" x14ac:dyDescent="0.15">
      <c r="B969" s="59" t="str">
        <f t="shared" ref="B969:B1007" si="90">IFERROR(IF(B968-1&lt;1,"",B968-1),"")</f>
        <v/>
      </c>
      <c r="C969" s="83" t="str">
        <f t="shared" ref="C969:C1007" si="91">IF(ISERROR(VALUE($E$4)),"",IF(ROW()-7&lt;=IF($E$4="",0,VALUE($E$4)),ROW()-7,""))</f>
        <v/>
      </c>
      <c r="D969" s="44"/>
      <c r="E969" s="45"/>
      <c r="F969" s="44"/>
      <c r="G969" s="45"/>
      <c r="H969" s="45"/>
      <c r="I969" s="51"/>
      <c r="J969" s="44"/>
      <c r="K969" s="64" t="str">
        <f t="shared" ref="K969:K1007" si="92">IF(INDEX($I$8:$L$1009,ROW()-7,1)&lt;&gt;"",IF(INDEX($I$8:$L$1009,ROW()-7,4)=6,INDEX($I$8:$L$1009,ROW()-7,1)-1,IF(INDEX($I$8:$L$1009,ROW()-7,4)=1,INDEX($I$8:$L$1009,ROW()-7,1)+1,IF(INDEX($I$8:$L$1009,ROW()-7,4)=2,INDEX($I$8:$L$1009,ROW()-7,1)+1,IF(INDEX($I$8:$L$1009,ROW()-7,4)=3,INDEX($I$8:$L$1009,ROW()-7,1)+1,IF(INDEX($I$8:$L$1009,ROW()-7,4)=4,INDEX($I$8:$L$1009,ROW()-7,1)+1,IF(INDEX($I$8:$L$1009,ROW()-7,4)=5,INDEX($I$8:$L$1009,ROW()-7,1)+1,IF(INDEX($I$8:$L$1009,ROW()-7,4)=7,INDEX($I$8:$L$1009,ROW()-7,1)+1,""))))))),"")</f>
        <v/>
      </c>
      <c r="L969" s="75" t="str">
        <f>IFERROR(VLOOKUP(INDEX($H$8:$H$1009,ROW()-7,1),喪失理由リスト!$A$1:$D$14,2,FALSE),"")</f>
        <v/>
      </c>
      <c r="M969" s="84" t="str">
        <f t="shared" ref="M969:M1007" si="93">IF(C969&lt;&gt;"",IF(INDEX($O$8:$O$1009,ROW()-7,1)="","企業事業所コードを入力してください。",IF(LEN(INDEX($O$8:$P$1009,ROW()-7,1))&lt;&gt;10,"企業事業所コードは10桁で入力してください。",IF(INDEX($O$8:$P$1009,ROW()-7,2)&lt;&gt;"",IF(LEN(INDEX($O$8:$P$1009,ROW()-7,2))&lt;&gt;10,"加入者コードは10桁で入力してください。",""),""))),"")</f>
        <v/>
      </c>
      <c r="N969" s="70" t="str">
        <f>IF($H969=喪失理由リスト!$A$3,1,IF($H969=喪失理由リスト!$A$4,2,IF($H969=喪失理由リスト!$A$5,3,IF($H969=喪失理由リスト!$A$6,4,IF($H969=喪失理由リスト!$A$7,5,IF($H969=喪失理由リスト!$A$9,6,""))))))</f>
        <v/>
      </c>
      <c r="O969" s="87" t="str">
        <f t="shared" ref="O969:O1007" si="94">SUBSTITUTE(SUBSTITUTE(CLEAN(INDEX($D$8:$D$1009,ROW()-7,1))," ",""),"　","")</f>
        <v/>
      </c>
      <c r="P969" s="67" t="str">
        <f t="shared" ref="P969:P1007" si="95">SUBSTITUTE(SUBSTITUTE(CLEAN(INDEX($F$8:$F$1009,ROW()-7,1))," ",""),"　","")</f>
        <v/>
      </c>
    </row>
    <row r="970" spans="2:16" ht="30" customHeight="1" x14ac:dyDescent="0.15">
      <c r="B970" s="59" t="str">
        <f t="shared" si="90"/>
        <v/>
      </c>
      <c r="C970" s="83" t="str">
        <f t="shared" si="91"/>
        <v/>
      </c>
      <c r="D970" s="44"/>
      <c r="E970" s="45"/>
      <c r="F970" s="44"/>
      <c r="G970" s="45"/>
      <c r="H970" s="45"/>
      <c r="I970" s="51"/>
      <c r="J970" s="44"/>
      <c r="K970" s="64" t="str">
        <f t="shared" si="92"/>
        <v/>
      </c>
      <c r="L970" s="75" t="str">
        <f>IFERROR(VLOOKUP(INDEX($H$8:$H$1009,ROW()-7,1),喪失理由リスト!$A$1:$D$14,2,FALSE),"")</f>
        <v/>
      </c>
      <c r="M970" s="84" t="str">
        <f t="shared" si="93"/>
        <v/>
      </c>
      <c r="N970" s="70" t="str">
        <f>IF($H970=喪失理由リスト!$A$3,1,IF($H970=喪失理由リスト!$A$4,2,IF($H970=喪失理由リスト!$A$5,3,IF($H970=喪失理由リスト!$A$6,4,IF($H970=喪失理由リスト!$A$7,5,IF($H970=喪失理由リスト!$A$9,6,""))))))</f>
        <v/>
      </c>
      <c r="O970" s="87" t="str">
        <f t="shared" si="94"/>
        <v/>
      </c>
      <c r="P970" s="67" t="str">
        <f t="shared" si="95"/>
        <v/>
      </c>
    </row>
    <row r="971" spans="2:16" ht="30" customHeight="1" x14ac:dyDescent="0.15">
      <c r="B971" s="59" t="str">
        <f t="shared" si="90"/>
        <v/>
      </c>
      <c r="C971" s="83" t="str">
        <f t="shared" si="91"/>
        <v/>
      </c>
      <c r="D971" s="44"/>
      <c r="E971" s="45"/>
      <c r="F971" s="44"/>
      <c r="G971" s="45"/>
      <c r="H971" s="45"/>
      <c r="I971" s="51"/>
      <c r="J971" s="44"/>
      <c r="K971" s="64" t="str">
        <f t="shared" si="92"/>
        <v/>
      </c>
      <c r="L971" s="75" t="str">
        <f>IFERROR(VLOOKUP(INDEX($H$8:$H$1009,ROW()-7,1),喪失理由リスト!$A$1:$D$14,2,FALSE),"")</f>
        <v/>
      </c>
      <c r="M971" s="84" t="str">
        <f t="shared" si="93"/>
        <v/>
      </c>
      <c r="N971" s="70" t="str">
        <f>IF($H971=喪失理由リスト!$A$3,1,IF($H971=喪失理由リスト!$A$4,2,IF($H971=喪失理由リスト!$A$5,3,IF($H971=喪失理由リスト!$A$6,4,IF($H971=喪失理由リスト!$A$7,5,IF($H971=喪失理由リスト!$A$9,6,""))))))</f>
        <v/>
      </c>
      <c r="O971" s="87" t="str">
        <f t="shared" si="94"/>
        <v/>
      </c>
      <c r="P971" s="67" t="str">
        <f t="shared" si="95"/>
        <v/>
      </c>
    </row>
    <row r="972" spans="2:16" ht="30" customHeight="1" x14ac:dyDescent="0.15">
      <c r="B972" s="59" t="str">
        <f t="shared" si="90"/>
        <v/>
      </c>
      <c r="C972" s="83" t="str">
        <f t="shared" si="91"/>
        <v/>
      </c>
      <c r="D972" s="44"/>
      <c r="E972" s="45"/>
      <c r="F972" s="44"/>
      <c r="G972" s="45"/>
      <c r="H972" s="45"/>
      <c r="I972" s="51"/>
      <c r="J972" s="44"/>
      <c r="K972" s="64" t="str">
        <f t="shared" si="92"/>
        <v/>
      </c>
      <c r="L972" s="75" t="str">
        <f>IFERROR(VLOOKUP(INDEX($H$8:$H$1009,ROW()-7,1),喪失理由リスト!$A$1:$D$14,2,FALSE),"")</f>
        <v/>
      </c>
      <c r="M972" s="84" t="str">
        <f t="shared" si="93"/>
        <v/>
      </c>
      <c r="N972" s="70" t="str">
        <f>IF($H972=喪失理由リスト!$A$3,1,IF($H972=喪失理由リスト!$A$4,2,IF($H972=喪失理由リスト!$A$5,3,IF($H972=喪失理由リスト!$A$6,4,IF($H972=喪失理由リスト!$A$7,5,IF($H972=喪失理由リスト!$A$9,6,""))))))</f>
        <v/>
      </c>
      <c r="O972" s="87" t="str">
        <f t="shared" si="94"/>
        <v/>
      </c>
      <c r="P972" s="67" t="str">
        <f t="shared" si="95"/>
        <v/>
      </c>
    </row>
    <row r="973" spans="2:16" ht="30" customHeight="1" x14ac:dyDescent="0.15">
      <c r="B973" s="59" t="str">
        <f t="shared" si="90"/>
        <v/>
      </c>
      <c r="C973" s="83" t="str">
        <f t="shared" si="91"/>
        <v/>
      </c>
      <c r="D973" s="44"/>
      <c r="E973" s="45"/>
      <c r="F973" s="44"/>
      <c r="G973" s="45"/>
      <c r="H973" s="45"/>
      <c r="I973" s="51"/>
      <c r="J973" s="44"/>
      <c r="K973" s="64" t="str">
        <f t="shared" si="92"/>
        <v/>
      </c>
      <c r="L973" s="75" t="str">
        <f>IFERROR(VLOOKUP(INDEX($H$8:$H$1009,ROW()-7,1),喪失理由リスト!$A$1:$D$14,2,FALSE),"")</f>
        <v/>
      </c>
      <c r="M973" s="84" t="str">
        <f t="shared" si="93"/>
        <v/>
      </c>
      <c r="N973" s="70" t="str">
        <f>IF($H973=喪失理由リスト!$A$3,1,IF($H973=喪失理由リスト!$A$4,2,IF($H973=喪失理由リスト!$A$5,3,IF($H973=喪失理由リスト!$A$6,4,IF($H973=喪失理由リスト!$A$7,5,IF($H973=喪失理由リスト!$A$9,6,""))))))</f>
        <v/>
      </c>
      <c r="O973" s="87" t="str">
        <f t="shared" si="94"/>
        <v/>
      </c>
      <c r="P973" s="67" t="str">
        <f t="shared" si="95"/>
        <v/>
      </c>
    </row>
    <row r="974" spans="2:16" ht="30" customHeight="1" x14ac:dyDescent="0.15">
      <c r="B974" s="59" t="str">
        <f t="shared" si="90"/>
        <v/>
      </c>
      <c r="C974" s="83" t="str">
        <f t="shared" si="91"/>
        <v/>
      </c>
      <c r="D974" s="44"/>
      <c r="E974" s="45"/>
      <c r="F974" s="44"/>
      <c r="G974" s="45"/>
      <c r="H974" s="45"/>
      <c r="I974" s="51"/>
      <c r="J974" s="44"/>
      <c r="K974" s="64" t="str">
        <f t="shared" si="92"/>
        <v/>
      </c>
      <c r="L974" s="75" t="str">
        <f>IFERROR(VLOOKUP(INDEX($H$8:$H$1009,ROW()-7,1),喪失理由リスト!$A$1:$D$14,2,FALSE),"")</f>
        <v/>
      </c>
      <c r="M974" s="84" t="str">
        <f t="shared" si="93"/>
        <v/>
      </c>
      <c r="N974" s="70" t="str">
        <f>IF($H974=喪失理由リスト!$A$3,1,IF($H974=喪失理由リスト!$A$4,2,IF($H974=喪失理由リスト!$A$5,3,IF($H974=喪失理由リスト!$A$6,4,IF($H974=喪失理由リスト!$A$7,5,IF($H974=喪失理由リスト!$A$9,6,""))))))</f>
        <v/>
      </c>
      <c r="O974" s="87" t="str">
        <f t="shared" si="94"/>
        <v/>
      </c>
      <c r="P974" s="67" t="str">
        <f t="shared" si="95"/>
        <v/>
      </c>
    </row>
    <row r="975" spans="2:16" ht="30" customHeight="1" x14ac:dyDescent="0.15">
      <c r="B975" s="59" t="str">
        <f t="shared" si="90"/>
        <v/>
      </c>
      <c r="C975" s="83" t="str">
        <f t="shared" si="91"/>
        <v/>
      </c>
      <c r="D975" s="44"/>
      <c r="E975" s="45"/>
      <c r="F975" s="44"/>
      <c r="G975" s="45"/>
      <c r="H975" s="45"/>
      <c r="I975" s="51"/>
      <c r="J975" s="44"/>
      <c r="K975" s="64" t="str">
        <f t="shared" si="92"/>
        <v/>
      </c>
      <c r="L975" s="75" t="str">
        <f>IFERROR(VLOOKUP(INDEX($H$8:$H$1009,ROW()-7,1),喪失理由リスト!$A$1:$D$14,2,FALSE),"")</f>
        <v/>
      </c>
      <c r="M975" s="84" t="str">
        <f t="shared" si="93"/>
        <v/>
      </c>
      <c r="N975" s="70" t="str">
        <f>IF($H975=喪失理由リスト!$A$3,1,IF($H975=喪失理由リスト!$A$4,2,IF($H975=喪失理由リスト!$A$5,3,IF($H975=喪失理由リスト!$A$6,4,IF($H975=喪失理由リスト!$A$7,5,IF($H975=喪失理由リスト!$A$9,6,""))))))</f>
        <v/>
      </c>
      <c r="O975" s="87" t="str">
        <f t="shared" si="94"/>
        <v/>
      </c>
      <c r="P975" s="67" t="str">
        <f t="shared" si="95"/>
        <v/>
      </c>
    </row>
    <row r="976" spans="2:16" ht="30" customHeight="1" x14ac:dyDescent="0.15">
      <c r="B976" s="59" t="str">
        <f t="shared" si="90"/>
        <v/>
      </c>
      <c r="C976" s="83" t="str">
        <f t="shared" si="91"/>
        <v/>
      </c>
      <c r="D976" s="44"/>
      <c r="E976" s="45"/>
      <c r="F976" s="44"/>
      <c r="G976" s="45"/>
      <c r="H976" s="45"/>
      <c r="I976" s="51"/>
      <c r="J976" s="44"/>
      <c r="K976" s="64" t="str">
        <f t="shared" si="92"/>
        <v/>
      </c>
      <c r="L976" s="75" t="str">
        <f>IFERROR(VLOOKUP(INDEX($H$8:$H$1009,ROW()-7,1),喪失理由リスト!$A$1:$D$14,2,FALSE),"")</f>
        <v/>
      </c>
      <c r="M976" s="84" t="str">
        <f t="shared" si="93"/>
        <v/>
      </c>
      <c r="N976" s="70" t="str">
        <f>IF($H976=喪失理由リスト!$A$3,1,IF($H976=喪失理由リスト!$A$4,2,IF($H976=喪失理由リスト!$A$5,3,IF($H976=喪失理由リスト!$A$6,4,IF($H976=喪失理由リスト!$A$7,5,IF($H976=喪失理由リスト!$A$9,6,""))))))</f>
        <v/>
      </c>
      <c r="O976" s="87" t="str">
        <f t="shared" si="94"/>
        <v/>
      </c>
      <c r="P976" s="67" t="str">
        <f t="shared" si="95"/>
        <v/>
      </c>
    </row>
    <row r="977" spans="2:16" ht="30" customHeight="1" x14ac:dyDescent="0.15">
      <c r="B977" s="59" t="str">
        <f t="shared" si="90"/>
        <v/>
      </c>
      <c r="C977" s="83" t="str">
        <f t="shared" si="91"/>
        <v/>
      </c>
      <c r="D977" s="44"/>
      <c r="E977" s="45"/>
      <c r="F977" s="44"/>
      <c r="G977" s="45"/>
      <c r="H977" s="45"/>
      <c r="I977" s="51"/>
      <c r="J977" s="44"/>
      <c r="K977" s="64" t="str">
        <f t="shared" si="92"/>
        <v/>
      </c>
      <c r="L977" s="75" t="str">
        <f>IFERROR(VLOOKUP(INDEX($H$8:$H$1009,ROW()-7,1),喪失理由リスト!$A$1:$D$14,2,FALSE),"")</f>
        <v/>
      </c>
      <c r="M977" s="84" t="str">
        <f t="shared" si="93"/>
        <v/>
      </c>
      <c r="N977" s="70" t="str">
        <f>IF($H977=喪失理由リスト!$A$3,1,IF($H977=喪失理由リスト!$A$4,2,IF($H977=喪失理由リスト!$A$5,3,IF($H977=喪失理由リスト!$A$6,4,IF($H977=喪失理由リスト!$A$7,5,IF($H977=喪失理由リスト!$A$9,6,""))))))</f>
        <v/>
      </c>
      <c r="O977" s="87" t="str">
        <f t="shared" si="94"/>
        <v/>
      </c>
      <c r="P977" s="67" t="str">
        <f t="shared" si="95"/>
        <v/>
      </c>
    </row>
    <row r="978" spans="2:16" ht="30" customHeight="1" x14ac:dyDescent="0.15">
      <c r="B978" s="59" t="str">
        <f t="shared" si="90"/>
        <v/>
      </c>
      <c r="C978" s="83" t="str">
        <f t="shared" si="91"/>
        <v/>
      </c>
      <c r="D978" s="44"/>
      <c r="E978" s="45"/>
      <c r="F978" s="44"/>
      <c r="G978" s="45"/>
      <c r="H978" s="45"/>
      <c r="I978" s="51"/>
      <c r="J978" s="44"/>
      <c r="K978" s="64" t="str">
        <f t="shared" si="92"/>
        <v/>
      </c>
      <c r="L978" s="75" t="str">
        <f>IFERROR(VLOOKUP(INDEX($H$8:$H$1009,ROW()-7,1),喪失理由リスト!$A$1:$D$14,2,FALSE),"")</f>
        <v/>
      </c>
      <c r="M978" s="84" t="str">
        <f t="shared" si="93"/>
        <v/>
      </c>
      <c r="N978" s="70" t="str">
        <f>IF($H978=喪失理由リスト!$A$3,1,IF($H978=喪失理由リスト!$A$4,2,IF($H978=喪失理由リスト!$A$5,3,IF($H978=喪失理由リスト!$A$6,4,IF($H978=喪失理由リスト!$A$7,5,IF($H978=喪失理由リスト!$A$9,6,""))))))</f>
        <v/>
      </c>
      <c r="O978" s="87" t="str">
        <f t="shared" si="94"/>
        <v/>
      </c>
      <c r="P978" s="67" t="str">
        <f t="shared" si="95"/>
        <v/>
      </c>
    </row>
    <row r="979" spans="2:16" ht="30" customHeight="1" x14ac:dyDescent="0.15">
      <c r="B979" s="59" t="str">
        <f t="shared" si="90"/>
        <v/>
      </c>
      <c r="C979" s="83" t="str">
        <f t="shared" si="91"/>
        <v/>
      </c>
      <c r="D979" s="44"/>
      <c r="E979" s="45"/>
      <c r="F979" s="44"/>
      <c r="G979" s="45"/>
      <c r="H979" s="45"/>
      <c r="I979" s="51"/>
      <c r="J979" s="44"/>
      <c r="K979" s="64" t="str">
        <f t="shared" si="92"/>
        <v/>
      </c>
      <c r="L979" s="75" t="str">
        <f>IFERROR(VLOOKUP(INDEX($H$8:$H$1009,ROW()-7,1),喪失理由リスト!$A$1:$D$14,2,FALSE),"")</f>
        <v/>
      </c>
      <c r="M979" s="84" t="str">
        <f t="shared" si="93"/>
        <v/>
      </c>
      <c r="N979" s="70" t="str">
        <f>IF($H979=喪失理由リスト!$A$3,1,IF($H979=喪失理由リスト!$A$4,2,IF($H979=喪失理由リスト!$A$5,3,IF($H979=喪失理由リスト!$A$6,4,IF($H979=喪失理由リスト!$A$7,5,IF($H979=喪失理由リスト!$A$9,6,""))))))</f>
        <v/>
      </c>
      <c r="O979" s="87" t="str">
        <f t="shared" si="94"/>
        <v/>
      </c>
      <c r="P979" s="67" t="str">
        <f t="shared" si="95"/>
        <v/>
      </c>
    </row>
    <row r="980" spans="2:16" ht="30" customHeight="1" x14ac:dyDescent="0.15">
      <c r="B980" s="59" t="str">
        <f t="shared" si="90"/>
        <v/>
      </c>
      <c r="C980" s="83" t="str">
        <f t="shared" si="91"/>
        <v/>
      </c>
      <c r="D980" s="44"/>
      <c r="E980" s="45"/>
      <c r="F980" s="44"/>
      <c r="G980" s="45"/>
      <c r="H980" s="45"/>
      <c r="I980" s="51"/>
      <c r="J980" s="44"/>
      <c r="K980" s="64" t="str">
        <f t="shared" si="92"/>
        <v/>
      </c>
      <c r="L980" s="75" t="str">
        <f>IFERROR(VLOOKUP(INDEX($H$8:$H$1009,ROW()-7,1),喪失理由リスト!$A$1:$D$14,2,FALSE),"")</f>
        <v/>
      </c>
      <c r="M980" s="84" t="str">
        <f t="shared" si="93"/>
        <v/>
      </c>
      <c r="N980" s="70" t="str">
        <f>IF($H980=喪失理由リスト!$A$3,1,IF($H980=喪失理由リスト!$A$4,2,IF($H980=喪失理由リスト!$A$5,3,IF($H980=喪失理由リスト!$A$6,4,IF($H980=喪失理由リスト!$A$7,5,IF($H980=喪失理由リスト!$A$9,6,""))))))</f>
        <v/>
      </c>
      <c r="O980" s="87" t="str">
        <f t="shared" si="94"/>
        <v/>
      </c>
      <c r="P980" s="67" t="str">
        <f t="shared" si="95"/>
        <v/>
      </c>
    </row>
    <row r="981" spans="2:16" ht="30" customHeight="1" x14ac:dyDescent="0.15">
      <c r="B981" s="59" t="str">
        <f t="shared" si="90"/>
        <v/>
      </c>
      <c r="C981" s="83" t="str">
        <f t="shared" si="91"/>
        <v/>
      </c>
      <c r="D981" s="44"/>
      <c r="E981" s="45"/>
      <c r="F981" s="44"/>
      <c r="G981" s="45"/>
      <c r="H981" s="45"/>
      <c r="I981" s="51"/>
      <c r="J981" s="44"/>
      <c r="K981" s="64" t="str">
        <f t="shared" si="92"/>
        <v/>
      </c>
      <c r="L981" s="75" t="str">
        <f>IFERROR(VLOOKUP(INDEX($H$8:$H$1009,ROW()-7,1),喪失理由リスト!$A$1:$D$14,2,FALSE),"")</f>
        <v/>
      </c>
      <c r="M981" s="84" t="str">
        <f t="shared" si="93"/>
        <v/>
      </c>
      <c r="N981" s="70" t="str">
        <f>IF($H981=喪失理由リスト!$A$3,1,IF($H981=喪失理由リスト!$A$4,2,IF($H981=喪失理由リスト!$A$5,3,IF($H981=喪失理由リスト!$A$6,4,IF($H981=喪失理由リスト!$A$7,5,IF($H981=喪失理由リスト!$A$9,6,""))))))</f>
        <v/>
      </c>
      <c r="O981" s="87" t="str">
        <f t="shared" si="94"/>
        <v/>
      </c>
      <c r="P981" s="67" t="str">
        <f t="shared" si="95"/>
        <v/>
      </c>
    </row>
    <row r="982" spans="2:16" ht="30" customHeight="1" x14ac:dyDescent="0.15">
      <c r="B982" s="59" t="str">
        <f t="shared" si="90"/>
        <v/>
      </c>
      <c r="C982" s="83" t="str">
        <f t="shared" si="91"/>
        <v/>
      </c>
      <c r="D982" s="44"/>
      <c r="E982" s="45"/>
      <c r="F982" s="44"/>
      <c r="G982" s="45"/>
      <c r="H982" s="45"/>
      <c r="I982" s="51"/>
      <c r="J982" s="44"/>
      <c r="K982" s="64" t="str">
        <f t="shared" si="92"/>
        <v/>
      </c>
      <c r="L982" s="75" t="str">
        <f>IFERROR(VLOOKUP(INDEX($H$8:$H$1009,ROW()-7,1),喪失理由リスト!$A$1:$D$14,2,FALSE),"")</f>
        <v/>
      </c>
      <c r="M982" s="84" t="str">
        <f t="shared" si="93"/>
        <v/>
      </c>
      <c r="N982" s="70" t="str">
        <f>IF($H982=喪失理由リスト!$A$3,1,IF($H982=喪失理由リスト!$A$4,2,IF($H982=喪失理由リスト!$A$5,3,IF($H982=喪失理由リスト!$A$6,4,IF($H982=喪失理由リスト!$A$7,5,IF($H982=喪失理由リスト!$A$9,6,""))))))</f>
        <v/>
      </c>
      <c r="O982" s="87" t="str">
        <f t="shared" si="94"/>
        <v/>
      </c>
      <c r="P982" s="67" t="str">
        <f t="shared" si="95"/>
        <v/>
      </c>
    </row>
    <row r="983" spans="2:16" ht="30" customHeight="1" x14ac:dyDescent="0.15">
      <c r="B983" s="59" t="str">
        <f t="shared" si="90"/>
        <v/>
      </c>
      <c r="C983" s="83" t="str">
        <f t="shared" si="91"/>
        <v/>
      </c>
      <c r="D983" s="44"/>
      <c r="E983" s="45"/>
      <c r="F983" s="44"/>
      <c r="G983" s="45"/>
      <c r="H983" s="45"/>
      <c r="I983" s="51"/>
      <c r="J983" s="44"/>
      <c r="K983" s="64" t="str">
        <f t="shared" si="92"/>
        <v/>
      </c>
      <c r="L983" s="75" t="str">
        <f>IFERROR(VLOOKUP(INDEX($H$8:$H$1009,ROW()-7,1),喪失理由リスト!$A$1:$D$14,2,FALSE),"")</f>
        <v/>
      </c>
      <c r="M983" s="84" t="str">
        <f t="shared" si="93"/>
        <v/>
      </c>
      <c r="N983" s="70" t="str">
        <f>IF($H983=喪失理由リスト!$A$3,1,IF($H983=喪失理由リスト!$A$4,2,IF($H983=喪失理由リスト!$A$5,3,IF($H983=喪失理由リスト!$A$6,4,IF($H983=喪失理由リスト!$A$7,5,IF($H983=喪失理由リスト!$A$9,6,""))))))</f>
        <v/>
      </c>
      <c r="O983" s="87" t="str">
        <f t="shared" si="94"/>
        <v/>
      </c>
      <c r="P983" s="67" t="str">
        <f t="shared" si="95"/>
        <v/>
      </c>
    </row>
    <row r="984" spans="2:16" ht="30" customHeight="1" x14ac:dyDescent="0.15">
      <c r="B984" s="59" t="str">
        <f t="shared" si="90"/>
        <v/>
      </c>
      <c r="C984" s="83" t="str">
        <f t="shared" si="91"/>
        <v/>
      </c>
      <c r="D984" s="44"/>
      <c r="E984" s="45"/>
      <c r="F984" s="44"/>
      <c r="G984" s="45"/>
      <c r="H984" s="45"/>
      <c r="I984" s="51"/>
      <c r="J984" s="44"/>
      <c r="K984" s="64" t="str">
        <f t="shared" si="92"/>
        <v/>
      </c>
      <c r="L984" s="75" t="str">
        <f>IFERROR(VLOOKUP(INDEX($H$8:$H$1009,ROW()-7,1),喪失理由リスト!$A$1:$D$14,2,FALSE),"")</f>
        <v/>
      </c>
      <c r="M984" s="84" t="str">
        <f t="shared" si="93"/>
        <v/>
      </c>
      <c r="N984" s="70" t="str">
        <f>IF($H984=喪失理由リスト!$A$3,1,IF($H984=喪失理由リスト!$A$4,2,IF($H984=喪失理由リスト!$A$5,3,IF($H984=喪失理由リスト!$A$6,4,IF($H984=喪失理由リスト!$A$7,5,IF($H984=喪失理由リスト!$A$9,6,""))))))</f>
        <v/>
      </c>
      <c r="O984" s="87" t="str">
        <f t="shared" si="94"/>
        <v/>
      </c>
      <c r="P984" s="67" t="str">
        <f t="shared" si="95"/>
        <v/>
      </c>
    </row>
    <row r="985" spans="2:16" ht="30" customHeight="1" x14ac:dyDescent="0.15">
      <c r="B985" s="59" t="str">
        <f t="shared" si="90"/>
        <v/>
      </c>
      <c r="C985" s="83" t="str">
        <f t="shared" si="91"/>
        <v/>
      </c>
      <c r="D985" s="44"/>
      <c r="E985" s="45"/>
      <c r="F985" s="44"/>
      <c r="G985" s="45"/>
      <c r="H985" s="45"/>
      <c r="I985" s="51"/>
      <c r="J985" s="44"/>
      <c r="K985" s="64" t="str">
        <f t="shared" si="92"/>
        <v/>
      </c>
      <c r="L985" s="75" t="str">
        <f>IFERROR(VLOOKUP(INDEX($H$8:$H$1009,ROW()-7,1),喪失理由リスト!$A$1:$D$14,2,FALSE),"")</f>
        <v/>
      </c>
      <c r="M985" s="84" t="str">
        <f t="shared" si="93"/>
        <v/>
      </c>
      <c r="N985" s="70" t="str">
        <f>IF($H985=喪失理由リスト!$A$3,1,IF($H985=喪失理由リスト!$A$4,2,IF($H985=喪失理由リスト!$A$5,3,IF($H985=喪失理由リスト!$A$6,4,IF($H985=喪失理由リスト!$A$7,5,IF($H985=喪失理由リスト!$A$9,6,""))))))</f>
        <v/>
      </c>
      <c r="O985" s="87" t="str">
        <f t="shared" si="94"/>
        <v/>
      </c>
      <c r="P985" s="67" t="str">
        <f t="shared" si="95"/>
        <v/>
      </c>
    </row>
    <row r="986" spans="2:16" ht="30" customHeight="1" x14ac:dyDescent="0.15">
      <c r="B986" s="59" t="str">
        <f t="shared" si="90"/>
        <v/>
      </c>
      <c r="C986" s="83" t="str">
        <f t="shared" si="91"/>
        <v/>
      </c>
      <c r="D986" s="44"/>
      <c r="E986" s="45"/>
      <c r="F986" s="44"/>
      <c r="G986" s="45"/>
      <c r="H986" s="45"/>
      <c r="I986" s="51"/>
      <c r="J986" s="44"/>
      <c r="K986" s="64" t="str">
        <f t="shared" si="92"/>
        <v/>
      </c>
      <c r="L986" s="75" t="str">
        <f>IFERROR(VLOOKUP(INDEX($H$8:$H$1009,ROW()-7,1),喪失理由リスト!$A$1:$D$14,2,FALSE),"")</f>
        <v/>
      </c>
      <c r="M986" s="84" t="str">
        <f t="shared" si="93"/>
        <v/>
      </c>
      <c r="N986" s="70" t="str">
        <f>IF($H986=喪失理由リスト!$A$3,1,IF($H986=喪失理由リスト!$A$4,2,IF($H986=喪失理由リスト!$A$5,3,IF($H986=喪失理由リスト!$A$6,4,IF($H986=喪失理由リスト!$A$7,5,IF($H986=喪失理由リスト!$A$9,6,""))))))</f>
        <v/>
      </c>
      <c r="O986" s="87" t="str">
        <f t="shared" si="94"/>
        <v/>
      </c>
      <c r="P986" s="67" t="str">
        <f t="shared" si="95"/>
        <v/>
      </c>
    </row>
    <row r="987" spans="2:16" ht="30" customHeight="1" x14ac:dyDescent="0.15">
      <c r="B987" s="59" t="str">
        <f t="shared" si="90"/>
        <v/>
      </c>
      <c r="C987" s="83" t="str">
        <f t="shared" si="91"/>
        <v/>
      </c>
      <c r="D987" s="44"/>
      <c r="E987" s="45"/>
      <c r="F987" s="44"/>
      <c r="G987" s="45"/>
      <c r="H987" s="45"/>
      <c r="I987" s="51"/>
      <c r="J987" s="44"/>
      <c r="K987" s="64" t="str">
        <f t="shared" si="92"/>
        <v/>
      </c>
      <c r="L987" s="75" t="str">
        <f>IFERROR(VLOOKUP(INDEX($H$8:$H$1009,ROW()-7,1),喪失理由リスト!$A$1:$D$14,2,FALSE),"")</f>
        <v/>
      </c>
      <c r="M987" s="84" t="str">
        <f t="shared" si="93"/>
        <v/>
      </c>
      <c r="N987" s="70" t="str">
        <f>IF($H987=喪失理由リスト!$A$3,1,IF($H987=喪失理由リスト!$A$4,2,IF($H987=喪失理由リスト!$A$5,3,IF($H987=喪失理由リスト!$A$6,4,IF($H987=喪失理由リスト!$A$7,5,IF($H987=喪失理由リスト!$A$9,6,""))))))</f>
        <v/>
      </c>
      <c r="O987" s="87" t="str">
        <f t="shared" si="94"/>
        <v/>
      </c>
      <c r="P987" s="67" t="str">
        <f t="shared" si="95"/>
        <v/>
      </c>
    </row>
    <row r="988" spans="2:16" ht="30" customHeight="1" x14ac:dyDescent="0.15">
      <c r="B988" s="59" t="str">
        <f t="shared" si="90"/>
        <v/>
      </c>
      <c r="C988" s="83" t="str">
        <f t="shared" si="91"/>
        <v/>
      </c>
      <c r="D988" s="44"/>
      <c r="E988" s="45"/>
      <c r="F988" s="44"/>
      <c r="G988" s="45"/>
      <c r="H988" s="45"/>
      <c r="I988" s="51"/>
      <c r="J988" s="44"/>
      <c r="K988" s="64" t="str">
        <f t="shared" si="92"/>
        <v/>
      </c>
      <c r="L988" s="75" t="str">
        <f>IFERROR(VLOOKUP(INDEX($H$8:$H$1009,ROW()-7,1),喪失理由リスト!$A$1:$D$14,2,FALSE),"")</f>
        <v/>
      </c>
      <c r="M988" s="84" t="str">
        <f t="shared" si="93"/>
        <v/>
      </c>
      <c r="N988" s="70" t="str">
        <f>IF($H988=喪失理由リスト!$A$3,1,IF($H988=喪失理由リスト!$A$4,2,IF($H988=喪失理由リスト!$A$5,3,IF($H988=喪失理由リスト!$A$6,4,IF($H988=喪失理由リスト!$A$7,5,IF($H988=喪失理由リスト!$A$9,6,""))))))</f>
        <v/>
      </c>
      <c r="O988" s="87" t="str">
        <f t="shared" si="94"/>
        <v/>
      </c>
      <c r="P988" s="67" t="str">
        <f t="shared" si="95"/>
        <v/>
      </c>
    </row>
    <row r="989" spans="2:16" ht="30" customHeight="1" x14ac:dyDescent="0.15">
      <c r="B989" s="59" t="str">
        <f t="shared" si="90"/>
        <v/>
      </c>
      <c r="C989" s="83" t="str">
        <f t="shared" si="91"/>
        <v/>
      </c>
      <c r="D989" s="44"/>
      <c r="E989" s="45"/>
      <c r="F989" s="44"/>
      <c r="G989" s="45"/>
      <c r="H989" s="45"/>
      <c r="I989" s="51"/>
      <c r="J989" s="44"/>
      <c r="K989" s="64" t="str">
        <f t="shared" si="92"/>
        <v/>
      </c>
      <c r="L989" s="75" t="str">
        <f>IFERROR(VLOOKUP(INDEX($H$8:$H$1009,ROW()-7,1),喪失理由リスト!$A$1:$D$14,2,FALSE),"")</f>
        <v/>
      </c>
      <c r="M989" s="84" t="str">
        <f t="shared" si="93"/>
        <v/>
      </c>
      <c r="N989" s="70" t="str">
        <f>IF($H989=喪失理由リスト!$A$3,1,IF($H989=喪失理由リスト!$A$4,2,IF($H989=喪失理由リスト!$A$5,3,IF($H989=喪失理由リスト!$A$6,4,IF($H989=喪失理由リスト!$A$7,5,IF($H989=喪失理由リスト!$A$9,6,""))))))</f>
        <v/>
      </c>
      <c r="O989" s="87" t="str">
        <f t="shared" si="94"/>
        <v/>
      </c>
      <c r="P989" s="67" t="str">
        <f t="shared" si="95"/>
        <v/>
      </c>
    </row>
    <row r="990" spans="2:16" ht="30" customHeight="1" x14ac:dyDescent="0.15">
      <c r="B990" s="59" t="str">
        <f t="shared" si="90"/>
        <v/>
      </c>
      <c r="C990" s="83" t="str">
        <f t="shared" si="91"/>
        <v/>
      </c>
      <c r="D990" s="44"/>
      <c r="E990" s="45"/>
      <c r="F990" s="44"/>
      <c r="G990" s="45"/>
      <c r="H990" s="45"/>
      <c r="I990" s="51"/>
      <c r="J990" s="44"/>
      <c r="K990" s="64" t="str">
        <f t="shared" si="92"/>
        <v/>
      </c>
      <c r="L990" s="75" t="str">
        <f>IFERROR(VLOOKUP(INDEX($H$8:$H$1009,ROW()-7,1),喪失理由リスト!$A$1:$D$14,2,FALSE),"")</f>
        <v/>
      </c>
      <c r="M990" s="84" t="str">
        <f t="shared" si="93"/>
        <v/>
      </c>
      <c r="N990" s="70" t="str">
        <f>IF($H990=喪失理由リスト!$A$3,1,IF($H990=喪失理由リスト!$A$4,2,IF($H990=喪失理由リスト!$A$5,3,IF($H990=喪失理由リスト!$A$6,4,IF($H990=喪失理由リスト!$A$7,5,IF($H990=喪失理由リスト!$A$9,6,""))))))</f>
        <v/>
      </c>
      <c r="O990" s="87" t="str">
        <f t="shared" si="94"/>
        <v/>
      </c>
      <c r="P990" s="67" t="str">
        <f t="shared" si="95"/>
        <v/>
      </c>
    </row>
    <row r="991" spans="2:16" ht="30" customHeight="1" x14ac:dyDescent="0.15">
      <c r="B991" s="59" t="str">
        <f t="shared" si="90"/>
        <v/>
      </c>
      <c r="C991" s="83" t="str">
        <f t="shared" si="91"/>
        <v/>
      </c>
      <c r="D991" s="44"/>
      <c r="E991" s="45"/>
      <c r="F991" s="44"/>
      <c r="G991" s="45"/>
      <c r="H991" s="45"/>
      <c r="I991" s="51"/>
      <c r="J991" s="44"/>
      <c r="K991" s="64" t="str">
        <f t="shared" si="92"/>
        <v/>
      </c>
      <c r="L991" s="75" t="str">
        <f>IFERROR(VLOOKUP(INDEX($H$8:$H$1009,ROW()-7,1),喪失理由リスト!$A$1:$D$14,2,FALSE),"")</f>
        <v/>
      </c>
      <c r="M991" s="84" t="str">
        <f t="shared" si="93"/>
        <v/>
      </c>
      <c r="N991" s="70" t="str">
        <f>IF($H991=喪失理由リスト!$A$3,1,IF($H991=喪失理由リスト!$A$4,2,IF($H991=喪失理由リスト!$A$5,3,IF($H991=喪失理由リスト!$A$6,4,IF($H991=喪失理由リスト!$A$7,5,IF($H991=喪失理由リスト!$A$9,6,""))))))</f>
        <v/>
      </c>
      <c r="O991" s="87" t="str">
        <f t="shared" si="94"/>
        <v/>
      </c>
      <c r="P991" s="67" t="str">
        <f t="shared" si="95"/>
        <v/>
      </c>
    </row>
    <row r="992" spans="2:16" ht="30" customHeight="1" x14ac:dyDescent="0.15">
      <c r="B992" s="59" t="str">
        <f t="shared" si="90"/>
        <v/>
      </c>
      <c r="C992" s="83" t="str">
        <f t="shared" si="91"/>
        <v/>
      </c>
      <c r="D992" s="44"/>
      <c r="E992" s="45"/>
      <c r="F992" s="44"/>
      <c r="G992" s="45"/>
      <c r="H992" s="45"/>
      <c r="I992" s="51"/>
      <c r="J992" s="44"/>
      <c r="K992" s="64" t="str">
        <f t="shared" si="92"/>
        <v/>
      </c>
      <c r="L992" s="75" t="str">
        <f>IFERROR(VLOOKUP(INDEX($H$8:$H$1009,ROW()-7,1),喪失理由リスト!$A$1:$D$14,2,FALSE),"")</f>
        <v/>
      </c>
      <c r="M992" s="84" t="str">
        <f t="shared" si="93"/>
        <v/>
      </c>
      <c r="N992" s="70" t="str">
        <f>IF($H992=喪失理由リスト!$A$3,1,IF($H992=喪失理由リスト!$A$4,2,IF($H992=喪失理由リスト!$A$5,3,IF($H992=喪失理由リスト!$A$6,4,IF($H992=喪失理由リスト!$A$7,5,IF($H992=喪失理由リスト!$A$9,6,""))))))</f>
        <v/>
      </c>
      <c r="O992" s="87" t="str">
        <f t="shared" si="94"/>
        <v/>
      </c>
      <c r="P992" s="67" t="str">
        <f t="shared" si="95"/>
        <v/>
      </c>
    </row>
    <row r="993" spans="2:16" ht="30" customHeight="1" x14ac:dyDescent="0.15">
      <c r="B993" s="59" t="str">
        <f t="shared" si="90"/>
        <v/>
      </c>
      <c r="C993" s="83" t="str">
        <f t="shared" si="91"/>
        <v/>
      </c>
      <c r="D993" s="44"/>
      <c r="E993" s="45"/>
      <c r="F993" s="44"/>
      <c r="G993" s="45"/>
      <c r="H993" s="45"/>
      <c r="I993" s="51"/>
      <c r="J993" s="44"/>
      <c r="K993" s="64" t="str">
        <f t="shared" si="92"/>
        <v/>
      </c>
      <c r="L993" s="75" t="str">
        <f>IFERROR(VLOOKUP(INDEX($H$8:$H$1009,ROW()-7,1),喪失理由リスト!$A$1:$D$14,2,FALSE),"")</f>
        <v/>
      </c>
      <c r="M993" s="84" t="str">
        <f t="shared" si="93"/>
        <v/>
      </c>
      <c r="N993" s="70" t="str">
        <f>IF($H993=喪失理由リスト!$A$3,1,IF($H993=喪失理由リスト!$A$4,2,IF($H993=喪失理由リスト!$A$5,3,IF($H993=喪失理由リスト!$A$6,4,IF($H993=喪失理由リスト!$A$7,5,IF($H993=喪失理由リスト!$A$9,6,""))))))</f>
        <v/>
      </c>
      <c r="O993" s="87" t="str">
        <f t="shared" si="94"/>
        <v/>
      </c>
      <c r="P993" s="67" t="str">
        <f t="shared" si="95"/>
        <v/>
      </c>
    </row>
    <row r="994" spans="2:16" ht="30" customHeight="1" x14ac:dyDescent="0.15">
      <c r="B994" s="59" t="str">
        <f t="shared" si="90"/>
        <v/>
      </c>
      <c r="C994" s="83" t="str">
        <f t="shared" si="91"/>
        <v/>
      </c>
      <c r="D994" s="44"/>
      <c r="E994" s="45"/>
      <c r="F994" s="44"/>
      <c r="G994" s="45"/>
      <c r="H994" s="45"/>
      <c r="I994" s="51"/>
      <c r="J994" s="44"/>
      <c r="K994" s="64" t="str">
        <f t="shared" si="92"/>
        <v/>
      </c>
      <c r="L994" s="75" t="str">
        <f>IFERROR(VLOOKUP(INDEX($H$8:$H$1009,ROW()-7,1),喪失理由リスト!$A$1:$D$14,2,FALSE),"")</f>
        <v/>
      </c>
      <c r="M994" s="84" t="str">
        <f t="shared" si="93"/>
        <v/>
      </c>
      <c r="N994" s="70" t="str">
        <f>IF($H994=喪失理由リスト!$A$3,1,IF($H994=喪失理由リスト!$A$4,2,IF($H994=喪失理由リスト!$A$5,3,IF($H994=喪失理由リスト!$A$6,4,IF($H994=喪失理由リスト!$A$7,5,IF($H994=喪失理由リスト!$A$9,6,""))))))</f>
        <v/>
      </c>
      <c r="O994" s="87" t="str">
        <f t="shared" si="94"/>
        <v/>
      </c>
      <c r="P994" s="67" t="str">
        <f t="shared" si="95"/>
        <v/>
      </c>
    </row>
    <row r="995" spans="2:16" ht="30" customHeight="1" x14ac:dyDescent="0.15">
      <c r="B995" s="59" t="str">
        <f t="shared" si="90"/>
        <v/>
      </c>
      <c r="C995" s="83" t="str">
        <f t="shared" si="91"/>
        <v/>
      </c>
      <c r="D995" s="44"/>
      <c r="E995" s="45"/>
      <c r="F995" s="44"/>
      <c r="G995" s="45"/>
      <c r="H995" s="45"/>
      <c r="I995" s="51"/>
      <c r="J995" s="44"/>
      <c r="K995" s="64" t="str">
        <f t="shared" si="92"/>
        <v/>
      </c>
      <c r="L995" s="75" t="str">
        <f>IFERROR(VLOOKUP(INDEX($H$8:$H$1009,ROW()-7,1),喪失理由リスト!$A$1:$D$14,2,FALSE),"")</f>
        <v/>
      </c>
      <c r="M995" s="84" t="str">
        <f t="shared" si="93"/>
        <v/>
      </c>
      <c r="N995" s="70" t="str">
        <f>IF($H995=喪失理由リスト!$A$3,1,IF($H995=喪失理由リスト!$A$4,2,IF($H995=喪失理由リスト!$A$5,3,IF($H995=喪失理由リスト!$A$6,4,IF($H995=喪失理由リスト!$A$7,5,IF($H995=喪失理由リスト!$A$9,6,""))))))</f>
        <v/>
      </c>
      <c r="O995" s="87" t="str">
        <f t="shared" si="94"/>
        <v/>
      </c>
      <c r="P995" s="67" t="str">
        <f t="shared" si="95"/>
        <v/>
      </c>
    </row>
    <row r="996" spans="2:16" ht="30" customHeight="1" x14ac:dyDescent="0.15">
      <c r="B996" s="59" t="str">
        <f t="shared" si="90"/>
        <v/>
      </c>
      <c r="C996" s="83" t="str">
        <f t="shared" si="91"/>
        <v/>
      </c>
      <c r="D996" s="44"/>
      <c r="E996" s="45"/>
      <c r="F996" s="44"/>
      <c r="G996" s="45"/>
      <c r="H996" s="45"/>
      <c r="I996" s="51"/>
      <c r="J996" s="44"/>
      <c r="K996" s="64" t="str">
        <f t="shared" si="92"/>
        <v/>
      </c>
      <c r="L996" s="75" t="str">
        <f>IFERROR(VLOOKUP(INDEX($H$8:$H$1009,ROW()-7,1),喪失理由リスト!$A$1:$D$14,2,FALSE),"")</f>
        <v/>
      </c>
      <c r="M996" s="84" t="str">
        <f t="shared" si="93"/>
        <v/>
      </c>
      <c r="N996" s="70" t="str">
        <f>IF($H996=喪失理由リスト!$A$3,1,IF($H996=喪失理由リスト!$A$4,2,IF($H996=喪失理由リスト!$A$5,3,IF($H996=喪失理由リスト!$A$6,4,IF($H996=喪失理由リスト!$A$7,5,IF($H996=喪失理由リスト!$A$9,6,""))))))</f>
        <v/>
      </c>
      <c r="O996" s="87" t="str">
        <f t="shared" si="94"/>
        <v/>
      </c>
      <c r="P996" s="67" t="str">
        <f t="shared" si="95"/>
        <v/>
      </c>
    </row>
    <row r="997" spans="2:16" ht="30" customHeight="1" x14ac:dyDescent="0.15">
      <c r="B997" s="59" t="str">
        <f t="shared" si="90"/>
        <v/>
      </c>
      <c r="C997" s="83" t="str">
        <f t="shared" si="91"/>
        <v/>
      </c>
      <c r="D997" s="44"/>
      <c r="E997" s="45"/>
      <c r="F997" s="44"/>
      <c r="G997" s="45"/>
      <c r="H997" s="45"/>
      <c r="I997" s="51"/>
      <c r="J997" s="44"/>
      <c r="K997" s="64" t="str">
        <f t="shared" si="92"/>
        <v/>
      </c>
      <c r="L997" s="75" t="str">
        <f>IFERROR(VLOOKUP(INDEX($H$8:$H$1009,ROW()-7,1),喪失理由リスト!$A$1:$D$14,2,FALSE),"")</f>
        <v/>
      </c>
      <c r="M997" s="84" t="str">
        <f t="shared" si="93"/>
        <v/>
      </c>
      <c r="N997" s="70" t="str">
        <f>IF($H997=喪失理由リスト!$A$3,1,IF($H997=喪失理由リスト!$A$4,2,IF($H997=喪失理由リスト!$A$5,3,IF($H997=喪失理由リスト!$A$6,4,IF($H997=喪失理由リスト!$A$7,5,IF($H997=喪失理由リスト!$A$9,6,""))))))</f>
        <v/>
      </c>
      <c r="O997" s="87" t="str">
        <f t="shared" si="94"/>
        <v/>
      </c>
      <c r="P997" s="67" t="str">
        <f t="shared" si="95"/>
        <v/>
      </c>
    </row>
    <row r="998" spans="2:16" ht="30" customHeight="1" x14ac:dyDescent="0.15">
      <c r="B998" s="59" t="str">
        <f t="shared" si="90"/>
        <v/>
      </c>
      <c r="C998" s="83" t="str">
        <f t="shared" si="91"/>
        <v/>
      </c>
      <c r="D998" s="44"/>
      <c r="E998" s="45"/>
      <c r="F998" s="44"/>
      <c r="G998" s="45"/>
      <c r="H998" s="45"/>
      <c r="I998" s="51"/>
      <c r="J998" s="44"/>
      <c r="K998" s="64" t="str">
        <f t="shared" si="92"/>
        <v/>
      </c>
      <c r="L998" s="75" t="str">
        <f>IFERROR(VLOOKUP(INDEX($H$8:$H$1009,ROW()-7,1),喪失理由リスト!$A$1:$D$14,2,FALSE),"")</f>
        <v/>
      </c>
      <c r="M998" s="84" t="str">
        <f t="shared" si="93"/>
        <v/>
      </c>
      <c r="N998" s="70" t="str">
        <f>IF($H998=喪失理由リスト!$A$3,1,IF($H998=喪失理由リスト!$A$4,2,IF($H998=喪失理由リスト!$A$5,3,IF($H998=喪失理由リスト!$A$6,4,IF($H998=喪失理由リスト!$A$7,5,IF($H998=喪失理由リスト!$A$9,6,""))))))</f>
        <v/>
      </c>
      <c r="O998" s="87" t="str">
        <f t="shared" si="94"/>
        <v/>
      </c>
      <c r="P998" s="67" t="str">
        <f t="shared" si="95"/>
        <v/>
      </c>
    </row>
    <row r="999" spans="2:16" ht="30" customHeight="1" x14ac:dyDescent="0.15">
      <c r="B999" s="59" t="str">
        <f t="shared" si="90"/>
        <v/>
      </c>
      <c r="C999" s="83" t="str">
        <f t="shared" si="91"/>
        <v/>
      </c>
      <c r="D999" s="44"/>
      <c r="E999" s="45"/>
      <c r="F999" s="44"/>
      <c r="G999" s="45"/>
      <c r="H999" s="45"/>
      <c r="I999" s="51"/>
      <c r="J999" s="44"/>
      <c r="K999" s="64" t="str">
        <f t="shared" si="92"/>
        <v/>
      </c>
      <c r="L999" s="75" t="str">
        <f>IFERROR(VLOOKUP(INDEX($H$8:$H$1009,ROW()-7,1),喪失理由リスト!$A$1:$D$14,2,FALSE),"")</f>
        <v/>
      </c>
      <c r="M999" s="84" t="str">
        <f t="shared" si="93"/>
        <v/>
      </c>
      <c r="N999" s="70" t="str">
        <f>IF($H999=喪失理由リスト!$A$3,1,IF($H999=喪失理由リスト!$A$4,2,IF($H999=喪失理由リスト!$A$5,3,IF($H999=喪失理由リスト!$A$6,4,IF($H999=喪失理由リスト!$A$7,5,IF($H999=喪失理由リスト!$A$9,6,""))))))</f>
        <v/>
      </c>
      <c r="O999" s="87" t="str">
        <f t="shared" si="94"/>
        <v/>
      </c>
      <c r="P999" s="67" t="str">
        <f t="shared" si="95"/>
        <v/>
      </c>
    </row>
    <row r="1000" spans="2:16" ht="30" customHeight="1" x14ac:dyDescent="0.15">
      <c r="B1000" s="59" t="str">
        <f t="shared" si="90"/>
        <v/>
      </c>
      <c r="C1000" s="83" t="str">
        <f t="shared" si="91"/>
        <v/>
      </c>
      <c r="D1000" s="44"/>
      <c r="E1000" s="45"/>
      <c r="F1000" s="44"/>
      <c r="G1000" s="45"/>
      <c r="H1000" s="45"/>
      <c r="I1000" s="51"/>
      <c r="J1000" s="44"/>
      <c r="K1000" s="64" t="str">
        <f t="shared" si="92"/>
        <v/>
      </c>
      <c r="L1000" s="75" t="str">
        <f>IFERROR(VLOOKUP(INDEX($H$8:$H$1009,ROW()-7,1),喪失理由リスト!$A$1:$D$14,2,FALSE),"")</f>
        <v/>
      </c>
      <c r="M1000" s="84" t="str">
        <f t="shared" si="93"/>
        <v/>
      </c>
      <c r="N1000" s="70" t="str">
        <f>IF($H1000=喪失理由リスト!$A$3,1,IF($H1000=喪失理由リスト!$A$4,2,IF($H1000=喪失理由リスト!$A$5,3,IF($H1000=喪失理由リスト!$A$6,4,IF($H1000=喪失理由リスト!$A$7,5,IF($H1000=喪失理由リスト!$A$9,6,""))))))</f>
        <v/>
      </c>
      <c r="O1000" s="87" t="str">
        <f t="shared" si="94"/>
        <v/>
      </c>
      <c r="P1000" s="67" t="str">
        <f t="shared" si="95"/>
        <v/>
      </c>
    </row>
    <row r="1001" spans="2:16" ht="30" customHeight="1" x14ac:dyDescent="0.15">
      <c r="B1001" s="59" t="str">
        <f t="shared" si="90"/>
        <v/>
      </c>
      <c r="C1001" s="83" t="str">
        <f t="shared" si="91"/>
        <v/>
      </c>
      <c r="D1001" s="44"/>
      <c r="E1001" s="45"/>
      <c r="F1001" s="44"/>
      <c r="G1001" s="45"/>
      <c r="H1001" s="45"/>
      <c r="I1001" s="51"/>
      <c r="J1001" s="44"/>
      <c r="K1001" s="64" t="str">
        <f t="shared" si="92"/>
        <v/>
      </c>
      <c r="L1001" s="75" t="str">
        <f>IFERROR(VLOOKUP(INDEX($H$8:$H$1009,ROW()-7,1),喪失理由リスト!$A$1:$D$14,2,FALSE),"")</f>
        <v/>
      </c>
      <c r="M1001" s="84" t="str">
        <f t="shared" si="93"/>
        <v/>
      </c>
      <c r="N1001" s="70" t="str">
        <f>IF($H1001=喪失理由リスト!$A$3,1,IF($H1001=喪失理由リスト!$A$4,2,IF($H1001=喪失理由リスト!$A$5,3,IF($H1001=喪失理由リスト!$A$6,4,IF($H1001=喪失理由リスト!$A$7,5,IF($H1001=喪失理由リスト!$A$9,6,""))))))</f>
        <v/>
      </c>
      <c r="O1001" s="87" t="str">
        <f t="shared" si="94"/>
        <v/>
      </c>
      <c r="P1001" s="67" t="str">
        <f t="shared" si="95"/>
        <v/>
      </c>
    </row>
    <row r="1002" spans="2:16" ht="30" customHeight="1" x14ac:dyDescent="0.15">
      <c r="B1002" s="59" t="str">
        <f t="shared" si="90"/>
        <v/>
      </c>
      <c r="C1002" s="83" t="str">
        <f t="shared" si="91"/>
        <v/>
      </c>
      <c r="D1002" s="44"/>
      <c r="E1002" s="45"/>
      <c r="F1002" s="44"/>
      <c r="G1002" s="45"/>
      <c r="H1002" s="45"/>
      <c r="I1002" s="51"/>
      <c r="J1002" s="44"/>
      <c r="K1002" s="64" t="str">
        <f t="shared" si="92"/>
        <v/>
      </c>
      <c r="L1002" s="75" t="str">
        <f>IFERROR(VLOOKUP(INDEX($H$8:$H$1009,ROW()-7,1),喪失理由リスト!$A$1:$D$14,2,FALSE),"")</f>
        <v/>
      </c>
      <c r="M1002" s="84" t="str">
        <f t="shared" si="93"/>
        <v/>
      </c>
      <c r="N1002" s="70" t="str">
        <f>IF($H1002=喪失理由リスト!$A$3,1,IF($H1002=喪失理由リスト!$A$4,2,IF($H1002=喪失理由リスト!$A$5,3,IF($H1002=喪失理由リスト!$A$6,4,IF($H1002=喪失理由リスト!$A$7,5,IF($H1002=喪失理由リスト!$A$9,6,""))))))</f>
        <v/>
      </c>
      <c r="O1002" s="87" t="str">
        <f t="shared" si="94"/>
        <v/>
      </c>
      <c r="P1002" s="67" t="str">
        <f t="shared" si="95"/>
        <v/>
      </c>
    </row>
    <row r="1003" spans="2:16" ht="30" customHeight="1" x14ac:dyDescent="0.15">
      <c r="B1003" s="59" t="str">
        <f t="shared" si="90"/>
        <v/>
      </c>
      <c r="C1003" s="83" t="str">
        <f t="shared" si="91"/>
        <v/>
      </c>
      <c r="D1003" s="44"/>
      <c r="E1003" s="45"/>
      <c r="F1003" s="44"/>
      <c r="G1003" s="45"/>
      <c r="H1003" s="45"/>
      <c r="I1003" s="51"/>
      <c r="J1003" s="44"/>
      <c r="K1003" s="64" t="str">
        <f t="shared" si="92"/>
        <v/>
      </c>
      <c r="L1003" s="75" t="str">
        <f>IFERROR(VLOOKUP(INDEX($H$8:$H$1009,ROW()-7,1),喪失理由リスト!$A$1:$D$14,2,FALSE),"")</f>
        <v/>
      </c>
      <c r="M1003" s="84" t="str">
        <f t="shared" si="93"/>
        <v/>
      </c>
      <c r="N1003" s="70" t="str">
        <f>IF($H1003=喪失理由リスト!$A$3,1,IF($H1003=喪失理由リスト!$A$4,2,IF($H1003=喪失理由リスト!$A$5,3,IF($H1003=喪失理由リスト!$A$6,4,IF($H1003=喪失理由リスト!$A$7,5,IF($H1003=喪失理由リスト!$A$9,6,""))))))</f>
        <v/>
      </c>
      <c r="O1003" s="87" t="str">
        <f t="shared" si="94"/>
        <v/>
      </c>
      <c r="P1003" s="67" t="str">
        <f t="shared" si="95"/>
        <v/>
      </c>
    </row>
    <row r="1004" spans="2:16" ht="30" customHeight="1" x14ac:dyDescent="0.15">
      <c r="B1004" s="59" t="str">
        <f t="shared" si="90"/>
        <v/>
      </c>
      <c r="C1004" s="83" t="str">
        <f t="shared" si="91"/>
        <v/>
      </c>
      <c r="D1004" s="44"/>
      <c r="E1004" s="45"/>
      <c r="F1004" s="44"/>
      <c r="G1004" s="45"/>
      <c r="H1004" s="45"/>
      <c r="I1004" s="51"/>
      <c r="J1004" s="44"/>
      <c r="K1004" s="64" t="str">
        <f t="shared" si="92"/>
        <v/>
      </c>
      <c r="L1004" s="75" t="str">
        <f>IFERROR(VLOOKUP(INDEX($H$8:$H$1009,ROW()-7,1),喪失理由リスト!$A$1:$D$14,2,FALSE),"")</f>
        <v/>
      </c>
      <c r="M1004" s="84" t="str">
        <f t="shared" si="93"/>
        <v/>
      </c>
      <c r="N1004" s="70" t="str">
        <f>IF($H1004=喪失理由リスト!$A$3,1,IF($H1004=喪失理由リスト!$A$4,2,IF($H1004=喪失理由リスト!$A$5,3,IF($H1004=喪失理由リスト!$A$6,4,IF($H1004=喪失理由リスト!$A$7,5,IF($H1004=喪失理由リスト!$A$9,6,""))))))</f>
        <v/>
      </c>
      <c r="O1004" s="87" t="str">
        <f t="shared" si="94"/>
        <v/>
      </c>
      <c r="P1004" s="67" t="str">
        <f t="shared" si="95"/>
        <v/>
      </c>
    </row>
    <row r="1005" spans="2:16" ht="30" customHeight="1" x14ac:dyDescent="0.15">
      <c r="B1005" s="59" t="str">
        <f t="shared" si="90"/>
        <v/>
      </c>
      <c r="C1005" s="83" t="str">
        <f t="shared" si="91"/>
        <v/>
      </c>
      <c r="D1005" s="44"/>
      <c r="E1005" s="45"/>
      <c r="F1005" s="44"/>
      <c r="G1005" s="45"/>
      <c r="H1005" s="45"/>
      <c r="I1005" s="51"/>
      <c r="J1005" s="44"/>
      <c r="K1005" s="64" t="str">
        <f t="shared" si="92"/>
        <v/>
      </c>
      <c r="L1005" s="75" t="str">
        <f>IFERROR(VLOOKUP(INDEX($H$8:$H$1009,ROW()-7,1),喪失理由リスト!$A$1:$D$14,2,FALSE),"")</f>
        <v/>
      </c>
      <c r="M1005" s="84" t="str">
        <f t="shared" si="93"/>
        <v/>
      </c>
      <c r="N1005" s="70" t="str">
        <f>IF($H1005=喪失理由リスト!$A$3,1,IF($H1005=喪失理由リスト!$A$4,2,IF($H1005=喪失理由リスト!$A$5,3,IF($H1005=喪失理由リスト!$A$6,4,IF($H1005=喪失理由リスト!$A$7,5,IF($H1005=喪失理由リスト!$A$9,6,""))))))</f>
        <v/>
      </c>
      <c r="O1005" s="87" t="str">
        <f t="shared" si="94"/>
        <v/>
      </c>
      <c r="P1005" s="67" t="str">
        <f t="shared" si="95"/>
        <v/>
      </c>
    </row>
    <row r="1006" spans="2:16" ht="30" customHeight="1" x14ac:dyDescent="0.15">
      <c r="B1006" s="59" t="str">
        <f t="shared" si="90"/>
        <v/>
      </c>
      <c r="C1006" s="83" t="str">
        <f t="shared" si="91"/>
        <v/>
      </c>
      <c r="D1006" s="44"/>
      <c r="E1006" s="45"/>
      <c r="F1006" s="44"/>
      <c r="G1006" s="45"/>
      <c r="H1006" s="45"/>
      <c r="I1006" s="51"/>
      <c r="J1006" s="44"/>
      <c r="K1006" s="64" t="str">
        <f t="shared" si="92"/>
        <v/>
      </c>
      <c r="L1006" s="75" t="str">
        <f>IFERROR(VLOOKUP(INDEX($H$8:$H$1009,ROW()-7,1),喪失理由リスト!$A$1:$D$14,2,FALSE),"")</f>
        <v/>
      </c>
      <c r="M1006" s="84" t="str">
        <f t="shared" si="93"/>
        <v/>
      </c>
      <c r="N1006" s="70" t="str">
        <f>IF($H1006=喪失理由リスト!$A$3,1,IF($H1006=喪失理由リスト!$A$4,2,IF($H1006=喪失理由リスト!$A$5,3,IF($H1006=喪失理由リスト!$A$6,4,IF($H1006=喪失理由リスト!$A$7,5,IF($H1006=喪失理由リスト!$A$9,6,""))))))</f>
        <v/>
      </c>
      <c r="O1006" s="87" t="str">
        <f t="shared" si="94"/>
        <v/>
      </c>
      <c r="P1006" s="67" t="str">
        <f t="shared" si="95"/>
        <v/>
      </c>
    </row>
    <row r="1007" spans="2:16" ht="30" customHeight="1" x14ac:dyDescent="0.15">
      <c r="B1007" s="59" t="str">
        <f t="shared" si="90"/>
        <v/>
      </c>
      <c r="C1007" s="83" t="str">
        <f t="shared" si="91"/>
        <v/>
      </c>
      <c r="D1007" s="44"/>
      <c r="E1007" s="45"/>
      <c r="F1007" s="44"/>
      <c r="G1007" s="45"/>
      <c r="H1007" s="45"/>
      <c r="I1007" s="51"/>
      <c r="J1007" s="44"/>
      <c r="K1007" s="64" t="str">
        <f t="shared" si="92"/>
        <v/>
      </c>
      <c r="L1007" s="75" t="str">
        <f>IFERROR(VLOOKUP(INDEX($H$8:$H$1009,ROW()-7,1),喪失理由リスト!$A$1:$D$14,2,FALSE),"")</f>
        <v/>
      </c>
      <c r="M1007" s="84" t="str">
        <f t="shared" si="93"/>
        <v/>
      </c>
      <c r="N1007" s="70" t="str">
        <f>IF($H1007=喪失理由リスト!$A$3,1,IF($H1007=喪失理由リスト!$A$4,2,IF($H1007=喪失理由リスト!$A$5,3,IF($H1007=喪失理由リスト!$A$6,4,IF($H1007=喪失理由リスト!$A$7,5,IF($H1007=喪失理由リスト!$A$9,6,""))))))</f>
        <v/>
      </c>
      <c r="O1007" s="87" t="str">
        <f t="shared" si="94"/>
        <v/>
      </c>
      <c r="P1007" s="67" t="str">
        <f t="shared" si="95"/>
        <v/>
      </c>
    </row>
    <row r="1008" spans="2:16" ht="30" hidden="1" customHeight="1" x14ac:dyDescent="0.15">
      <c r="C1008" s="66"/>
    </row>
  </sheetData>
  <sheetProtection algorithmName="SHA-512" hashValue="i0UVcRAO7Ca9hpMwG0saWDFBmvITRYijJhPok3pvTuy/8WMIQ168T+vRpU8lq6NZJEoOrmenATqmKZxsHRiM0g==" saltValue="J1euGxLF3TNuz8ftHh3nmQ==" spinCount="100000" sheet="1" objects="1" scenarios="1"/>
  <mergeCells count="5">
    <mergeCell ref="C4:D4"/>
    <mergeCell ref="C3:D3"/>
    <mergeCell ref="E5:I5"/>
    <mergeCell ref="C5:D5"/>
    <mergeCell ref="H3:J4"/>
  </mergeCells>
  <phoneticPr fontId="3"/>
  <conditionalFormatting sqref="D8:J1007">
    <cfRule type="expression" dxfId="2" priority="3">
      <formula>INDEX($C$1:$C$1009,ROW(),1)&lt;&gt;""</formula>
    </cfRule>
  </conditionalFormatting>
  <conditionalFormatting sqref="C8:L1007">
    <cfRule type="expression" dxfId="1" priority="2">
      <formula>INDEX($C$1:$C$1009,ROW(),1)&lt;&gt;""</formula>
    </cfRule>
  </conditionalFormatting>
  <dataValidations count="3">
    <dataValidation type="textLength" allowBlank="1" showInputMessage="1" showErrorMessage="1" errorTitle="★★★エラー★★★" error="10桁となります。再度コードをご確認ください" sqref="F1:F3 F5:F1048576 C5 D1:D4 D6:D1048576">
      <formula1>10</formula1>
      <formula2>10</formula2>
    </dataValidation>
    <dataValidation showInputMessage="1" showErrorMessage="1" errorTitle="★★★エラー★★★" error="10桁となります。再度コードをご確認ください" sqref="F4"/>
    <dataValidation type="list" allowBlank="1" showInputMessage="1" showErrorMessage="1" sqref="J8:J1048576">
      <formula1>"　,返還あり,なし"</formula1>
    </dataValidation>
  </dataValidations>
  <pageMargins left="0.23622047244094491" right="0.23622047244094491" top="0.74803149606299213" bottom="0.74803149606299213" header="0.31496062992125984" footer="0.31496062992125984"/>
  <pageSetup paperSize="9" scale="54" fitToHeight="0" orientation="landscape" r:id="rId1"/>
  <headerFooter>
    <oddHeader>&amp;C&amp;F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889D537-FAA9-4904-B40B-0435F69CA0A4}">
            <xm:f>COUNTIF(埋め込みリスト1!$A:$A,IF($D8="","x",$D8))=0</xm:f>
            <x14:dxf>
              <fill>
                <patternFill>
                  <bgColor theme="0" tint="-0.14996795556505021"/>
                </patternFill>
              </fill>
            </x14:dxf>
          </x14:cfRule>
          <xm:sqref>J8:J1007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IF(D8="1370105001",喪失理由リスト!$A$3:$A$10,喪失理由リスト!$A$3:$A$8)</xm:f>
          </x14:formula1>
          <xm:sqref>H8:H1007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1863"/>
  <sheetViews>
    <sheetView topLeftCell="A1749" workbookViewId="0">
      <selection activeCell="E1841" sqref="E1841"/>
    </sheetView>
  </sheetViews>
  <sheetFormatPr defaultRowHeight="13.5" x14ac:dyDescent="0.15"/>
  <cols>
    <col min="1" max="1" width="21.75" style="26" customWidth="1"/>
  </cols>
  <sheetData>
    <row r="1" spans="1:1" x14ac:dyDescent="0.15">
      <c r="A1" s="25" t="s">
        <v>13</v>
      </c>
    </row>
    <row r="2" spans="1:1" x14ac:dyDescent="0.15">
      <c r="A2" s="26">
        <v>1436753001</v>
      </c>
    </row>
    <row r="3" spans="1:1" x14ac:dyDescent="0.15">
      <c r="A3" s="26">
        <v>1439309001</v>
      </c>
    </row>
    <row r="4" spans="1:1" x14ac:dyDescent="0.15">
      <c r="A4" s="26">
        <v>1402119001</v>
      </c>
    </row>
    <row r="5" spans="1:1" x14ac:dyDescent="0.15">
      <c r="A5" s="26">
        <v>1407449001</v>
      </c>
    </row>
    <row r="6" spans="1:1" x14ac:dyDescent="0.15">
      <c r="A6" s="26">
        <v>1401757001</v>
      </c>
    </row>
    <row r="7" spans="1:1" x14ac:dyDescent="0.15">
      <c r="A7" s="26">
        <v>1414711001</v>
      </c>
    </row>
    <row r="8" spans="1:1" x14ac:dyDescent="0.15">
      <c r="A8" s="26">
        <v>1431650001</v>
      </c>
    </row>
    <row r="9" spans="1:1" x14ac:dyDescent="0.15">
      <c r="A9" s="26">
        <v>1436255001</v>
      </c>
    </row>
    <row r="10" spans="1:1" x14ac:dyDescent="0.15">
      <c r="A10" s="26">
        <v>1433758001</v>
      </c>
    </row>
    <row r="11" spans="1:1" x14ac:dyDescent="0.15">
      <c r="A11" s="26">
        <v>1438240001</v>
      </c>
    </row>
    <row r="12" spans="1:1" x14ac:dyDescent="0.15">
      <c r="A12" s="26">
        <v>1438225001</v>
      </c>
    </row>
    <row r="13" spans="1:1" x14ac:dyDescent="0.15">
      <c r="A13" s="26">
        <v>1413181001</v>
      </c>
    </row>
    <row r="14" spans="1:1" x14ac:dyDescent="0.15">
      <c r="A14" s="26">
        <v>1406237001</v>
      </c>
    </row>
    <row r="15" spans="1:1" x14ac:dyDescent="0.15">
      <c r="A15" s="26">
        <v>1411298001</v>
      </c>
    </row>
    <row r="16" spans="1:1" x14ac:dyDescent="0.15">
      <c r="A16" s="26">
        <v>1413587001</v>
      </c>
    </row>
    <row r="17" spans="1:1" x14ac:dyDescent="0.15">
      <c r="A17" s="26">
        <v>1414315001</v>
      </c>
    </row>
    <row r="18" spans="1:1" x14ac:dyDescent="0.15">
      <c r="A18" s="26">
        <v>1436319001</v>
      </c>
    </row>
    <row r="19" spans="1:1" x14ac:dyDescent="0.15">
      <c r="A19" s="26">
        <v>1434236001</v>
      </c>
    </row>
    <row r="20" spans="1:1" x14ac:dyDescent="0.15">
      <c r="A20" s="26">
        <v>1403830001</v>
      </c>
    </row>
    <row r="21" spans="1:1" x14ac:dyDescent="0.15">
      <c r="A21" s="26">
        <v>1438248001</v>
      </c>
    </row>
    <row r="22" spans="1:1" x14ac:dyDescent="0.15">
      <c r="A22" s="26">
        <v>1402491001</v>
      </c>
    </row>
    <row r="23" spans="1:1" x14ac:dyDescent="0.15">
      <c r="A23" s="26">
        <v>1433093001</v>
      </c>
    </row>
    <row r="24" spans="1:1" x14ac:dyDescent="0.15">
      <c r="A24" s="26">
        <v>1435023001</v>
      </c>
    </row>
    <row r="25" spans="1:1" x14ac:dyDescent="0.15">
      <c r="A25" s="26">
        <v>1405813001</v>
      </c>
    </row>
    <row r="26" spans="1:1" x14ac:dyDescent="0.15">
      <c r="A26" s="26">
        <v>1433628001</v>
      </c>
    </row>
    <row r="27" spans="1:1" x14ac:dyDescent="0.15">
      <c r="A27" s="26">
        <v>1435235001</v>
      </c>
    </row>
    <row r="28" spans="1:1" x14ac:dyDescent="0.15">
      <c r="A28" s="26">
        <v>1438683001</v>
      </c>
    </row>
    <row r="29" spans="1:1" x14ac:dyDescent="0.15">
      <c r="A29" s="26">
        <v>1403007001</v>
      </c>
    </row>
    <row r="30" spans="1:1" x14ac:dyDescent="0.15">
      <c r="A30" s="26">
        <v>1414297001</v>
      </c>
    </row>
    <row r="31" spans="1:1" x14ac:dyDescent="0.15">
      <c r="A31" s="26">
        <v>1433914001</v>
      </c>
    </row>
    <row r="32" spans="1:1" x14ac:dyDescent="0.15">
      <c r="A32" s="26">
        <v>1434698001</v>
      </c>
    </row>
    <row r="33" spans="1:1" x14ac:dyDescent="0.15">
      <c r="A33" s="26">
        <v>1408567001</v>
      </c>
    </row>
    <row r="34" spans="1:1" x14ac:dyDescent="0.15">
      <c r="A34" s="26">
        <v>1405576001</v>
      </c>
    </row>
    <row r="35" spans="1:1" x14ac:dyDescent="0.15">
      <c r="A35" s="26">
        <v>1438612001</v>
      </c>
    </row>
    <row r="36" spans="1:1" x14ac:dyDescent="0.15">
      <c r="A36" s="26">
        <v>1435266001</v>
      </c>
    </row>
    <row r="37" spans="1:1" x14ac:dyDescent="0.15">
      <c r="A37" s="26">
        <v>1436058001</v>
      </c>
    </row>
    <row r="38" spans="1:1" x14ac:dyDescent="0.15">
      <c r="A38" s="26">
        <v>1436938001</v>
      </c>
    </row>
    <row r="39" spans="1:1" x14ac:dyDescent="0.15">
      <c r="A39" s="26">
        <v>1405179001</v>
      </c>
    </row>
    <row r="40" spans="1:1" x14ac:dyDescent="0.15">
      <c r="A40" s="26">
        <v>1410776001</v>
      </c>
    </row>
    <row r="41" spans="1:1" x14ac:dyDescent="0.15">
      <c r="A41" s="26">
        <v>1403630001</v>
      </c>
    </row>
    <row r="42" spans="1:1" x14ac:dyDescent="0.15">
      <c r="A42" s="26">
        <v>1432312001</v>
      </c>
    </row>
    <row r="43" spans="1:1" x14ac:dyDescent="0.15">
      <c r="A43" s="26">
        <v>1405563001</v>
      </c>
    </row>
    <row r="44" spans="1:1" x14ac:dyDescent="0.15">
      <c r="A44" s="26">
        <v>1407800001</v>
      </c>
    </row>
    <row r="45" spans="1:1" x14ac:dyDescent="0.15">
      <c r="A45" s="26">
        <v>1406896001</v>
      </c>
    </row>
    <row r="46" spans="1:1" x14ac:dyDescent="0.15">
      <c r="A46" s="26">
        <v>1439358001</v>
      </c>
    </row>
    <row r="47" spans="1:1" x14ac:dyDescent="0.15">
      <c r="A47" s="26">
        <v>1402784001</v>
      </c>
    </row>
    <row r="48" spans="1:1" x14ac:dyDescent="0.15">
      <c r="A48" s="26">
        <v>1430175001</v>
      </c>
    </row>
    <row r="49" spans="1:1" x14ac:dyDescent="0.15">
      <c r="A49" s="26">
        <v>1414369001</v>
      </c>
    </row>
    <row r="50" spans="1:1" x14ac:dyDescent="0.15">
      <c r="A50" s="26">
        <v>1435637001</v>
      </c>
    </row>
    <row r="51" spans="1:1" x14ac:dyDescent="0.15">
      <c r="A51" s="26">
        <v>1409408001</v>
      </c>
    </row>
    <row r="52" spans="1:1" x14ac:dyDescent="0.15">
      <c r="A52" s="26">
        <v>1412823001</v>
      </c>
    </row>
    <row r="53" spans="1:1" x14ac:dyDescent="0.15">
      <c r="A53" s="26">
        <v>1439933001</v>
      </c>
    </row>
    <row r="54" spans="1:1" x14ac:dyDescent="0.15">
      <c r="A54" s="26">
        <v>1405410001</v>
      </c>
    </row>
    <row r="55" spans="1:1" x14ac:dyDescent="0.15">
      <c r="A55" s="26">
        <v>1405411001</v>
      </c>
    </row>
    <row r="56" spans="1:1" x14ac:dyDescent="0.15">
      <c r="A56" s="26">
        <v>1437683001</v>
      </c>
    </row>
    <row r="57" spans="1:1" x14ac:dyDescent="0.15">
      <c r="A57" s="26">
        <v>1412733001</v>
      </c>
    </row>
    <row r="58" spans="1:1" x14ac:dyDescent="0.15">
      <c r="A58" s="26">
        <v>1402137001</v>
      </c>
    </row>
    <row r="59" spans="1:1" x14ac:dyDescent="0.15">
      <c r="A59" s="26">
        <v>1436998001</v>
      </c>
    </row>
    <row r="60" spans="1:1" x14ac:dyDescent="0.15">
      <c r="A60" s="26">
        <v>1432099001</v>
      </c>
    </row>
    <row r="61" spans="1:1" x14ac:dyDescent="0.15">
      <c r="A61" s="26">
        <v>1407043001</v>
      </c>
    </row>
    <row r="62" spans="1:1" x14ac:dyDescent="0.15">
      <c r="A62" s="26">
        <v>1433148001</v>
      </c>
    </row>
    <row r="63" spans="1:1" x14ac:dyDescent="0.15">
      <c r="A63" s="26">
        <v>1434812001</v>
      </c>
    </row>
    <row r="64" spans="1:1" x14ac:dyDescent="0.15">
      <c r="A64" s="26">
        <v>1431124001</v>
      </c>
    </row>
    <row r="65" spans="1:1" x14ac:dyDescent="0.15">
      <c r="A65" s="26">
        <v>1407188001</v>
      </c>
    </row>
    <row r="66" spans="1:1" x14ac:dyDescent="0.15">
      <c r="A66" s="26">
        <v>1403153001</v>
      </c>
    </row>
    <row r="67" spans="1:1" x14ac:dyDescent="0.15">
      <c r="A67" s="26">
        <v>1404773001</v>
      </c>
    </row>
    <row r="68" spans="1:1" x14ac:dyDescent="0.15">
      <c r="A68" s="26">
        <v>1403862001</v>
      </c>
    </row>
    <row r="69" spans="1:1" x14ac:dyDescent="0.15">
      <c r="A69" s="26">
        <v>1402547001</v>
      </c>
    </row>
    <row r="70" spans="1:1" x14ac:dyDescent="0.15">
      <c r="A70" s="26">
        <v>1402250001</v>
      </c>
    </row>
    <row r="71" spans="1:1" x14ac:dyDescent="0.15">
      <c r="A71" s="26">
        <v>1412010001</v>
      </c>
    </row>
    <row r="72" spans="1:1" x14ac:dyDescent="0.15">
      <c r="A72" s="26">
        <v>1437449001</v>
      </c>
    </row>
    <row r="73" spans="1:1" x14ac:dyDescent="0.15">
      <c r="A73" s="26">
        <v>1439039001</v>
      </c>
    </row>
    <row r="74" spans="1:1" x14ac:dyDescent="0.15">
      <c r="A74" s="26">
        <v>1438327001</v>
      </c>
    </row>
    <row r="75" spans="1:1" x14ac:dyDescent="0.15">
      <c r="A75" s="26">
        <v>1406017001</v>
      </c>
    </row>
    <row r="76" spans="1:1" x14ac:dyDescent="0.15">
      <c r="A76" s="26">
        <v>1432216001</v>
      </c>
    </row>
    <row r="77" spans="1:1" x14ac:dyDescent="0.15">
      <c r="A77" s="26">
        <v>1438483001</v>
      </c>
    </row>
    <row r="78" spans="1:1" x14ac:dyDescent="0.15">
      <c r="A78" s="26">
        <v>1404813001</v>
      </c>
    </row>
    <row r="79" spans="1:1" x14ac:dyDescent="0.15">
      <c r="A79" s="26">
        <v>1406009001</v>
      </c>
    </row>
    <row r="80" spans="1:1" x14ac:dyDescent="0.15">
      <c r="A80" s="26">
        <v>1406467001</v>
      </c>
    </row>
    <row r="81" spans="1:1" x14ac:dyDescent="0.15">
      <c r="A81" s="26">
        <v>1402963001</v>
      </c>
    </row>
    <row r="82" spans="1:1" x14ac:dyDescent="0.15">
      <c r="A82" s="26">
        <v>1408995001</v>
      </c>
    </row>
    <row r="83" spans="1:1" x14ac:dyDescent="0.15">
      <c r="A83" s="26">
        <v>1432167001</v>
      </c>
    </row>
    <row r="84" spans="1:1" x14ac:dyDescent="0.15">
      <c r="A84" s="26">
        <v>1404804001</v>
      </c>
    </row>
    <row r="85" spans="1:1" x14ac:dyDescent="0.15">
      <c r="A85" s="26">
        <v>1435808001</v>
      </c>
    </row>
    <row r="86" spans="1:1" x14ac:dyDescent="0.15">
      <c r="A86" s="26">
        <v>1404245001</v>
      </c>
    </row>
    <row r="87" spans="1:1" x14ac:dyDescent="0.15">
      <c r="A87" s="26">
        <v>1402967001</v>
      </c>
    </row>
    <row r="88" spans="1:1" x14ac:dyDescent="0.15">
      <c r="A88" s="26">
        <v>1439357001</v>
      </c>
    </row>
    <row r="89" spans="1:1" x14ac:dyDescent="0.15">
      <c r="A89" s="26">
        <v>1434111001</v>
      </c>
    </row>
    <row r="90" spans="1:1" x14ac:dyDescent="0.15">
      <c r="A90" s="26">
        <v>1436115001</v>
      </c>
    </row>
    <row r="91" spans="1:1" x14ac:dyDescent="0.15">
      <c r="A91" s="26">
        <v>1411904001</v>
      </c>
    </row>
    <row r="92" spans="1:1" x14ac:dyDescent="0.15">
      <c r="A92" s="26">
        <v>1433607001</v>
      </c>
    </row>
    <row r="93" spans="1:1" x14ac:dyDescent="0.15">
      <c r="A93" s="26">
        <v>1407108001</v>
      </c>
    </row>
    <row r="94" spans="1:1" x14ac:dyDescent="0.15">
      <c r="A94" s="26">
        <v>1409494001</v>
      </c>
    </row>
    <row r="95" spans="1:1" x14ac:dyDescent="0.15">
      <c r="A95" s="26">
        <v>1404314001</v>
      </c>
    </row>
    <row r="96" spans="1:1" x14ac:dyDescent="0.15">
      <c r="A96" s="26">
        <v>1409845001</v>
      </c>
    </row>
    <row r="97" spans="1:1" x14ac:dyDescent="0.15">
      <c r="A97" s="26">
        <v>1437616001</v>
      </c>
    </row>
    <row r="98" spans="1:1" x14ac:dyDescent="0.15">
      <c r="A98" s="26">
        <v>1439696001</v>
      </c>
    </row>
    <row r="99" spans="1:1" x14ac:dyDescent="0.15">
      <c r="A99" s="26">
        <v>1411307001</v>
      </c>
    </row>
    <row r="100" spans="1:1" x14ac:dyDescent="0.15">
      <c r="A100" s="26">
        <v>1414323001</v>
      </c>
    </row>
    <row r="101" spans="1:1" x14ac:dyDescent="0.15">
      <c r="A101" s="26">
        <v>1402487001</v>
      </c>
    </row>
    <row r="102" spans="1:1" x14ac:dyDescent="0.15">
      <c r="A102" s="26">
        <v>1403623001</v>
      </c>
    </row>
    <row r="103" spans="1:1" x14ac:dyDescent="0.15">
      <c r="A103" s="26">
        <v>1439489001</v>
      </c>
    </row>
    <row r="104" spans="1:1" x14ac:dyDescent="0.15">
      <c r="A104" s="26">
        <v>1405533001</v>
      </c>
    </row>
    <row r="105" spans="1:1" x14ac:dyDescent="0.15">
      <c r="A105" s="26">
        <v>1436917001</v>
      </c>
    </row>
    <row r="106" spans="1:1" x14ac:dyDescent="0.15">
      <c r="A106" s="26">
        <v>1404500001</v>
      </c>
    </row>
    <row r="107" spans="1:1" x14ac:dyDescent="0.15">
      <c r="A107" s="26">
        <v>1409570001</v>
      </c>
    </row>
    <row r="108" spans="1:1" x14ac:dyDescent="0.15">
      <c r="A108" s="26">
        <v>1407889001</v>
      </c>
    </row>
    <row r="109" spans="1:1" x14ac:dyDescent="0.15">
      <c r="A109" s="26">
        <v>1433571001</v>
      </c>
    </row>
    <row r="110" spans="1:1" x14ac:dyDescent="0.15">
      <c r="A110" s="26">
        <v>1403258001</v>
      </c>
    </row>
    <row r="111" spans="1:1" x14ac:dyDescent="0.15">
      <c r="A111" s="26">
        <v>1403871001</v>
      </c>
    </row>
    <row r="112" spans="1:1" x14ac:dyDescent="0.15">
      <c r="A112" s="26">
        <v>1410946001</v>
      </c>
    </row>
    <row r="113" spans="1:1" x14ac:dyDescent="0.15">
      <c r="A113" s="26">
        <v>1433166001</v>
      </c>
    </row>
    <row r="114" spans="1:1" x14ac:dyDescent="0.15">
      <c r="A114" s="26">
        <v>1402185001</v>
      </c>
    </row>
    <row r="115" spans="1:1" x14ac:dyDescent="0.15">
      <c r="A115" s="26">
        <v>1412297001</v>
      </c>
    </row>
    <row r="116" spans="1:1" x14ac:dyDescent="0.15">
      <c r="A116" s="26">
        <v>1436773001</v>
      </c>
    </row>
    <row r="117" spans="1:1" x14ac:dyDescent="0.15">
      <c r="A117" s="26">
        <v>1407780001</v>
      </c>
    </row>
    <row r="118" spans="1:1" x14ac:dyDescent="0.15">
      <c r="A118" s="26">
        <v>1409119001</v>
      </c>
    </row>
    <row r="119" spans="1:1" x14ac:dyDescent="0.15">
      <c r="A119" s="26">
        <v>1404644001</v>
      </c>
    </row>
    <row r="120" spans="1:1" x14ac:dyDescent="0.15">
      <c r="A120" s="26">
        <v>1407880001</v>
      </c>
    </row>
    <row r="121" spans="1:1" x14ac:dyDescent="0.15">
      <c r="A121" s="26">
        <v>1406295001</v>
      </c>
    </row>
    <row r="122" spans="1:1" x14ac:dyDescent="0.15">
      <c r="A122" s="26">
        <v>1404807001</v>
      </c>
    </row>
    <row r="123" spans="1:1" x14ac:dyDescent="0.15">
      <c r="A123" s="26">
        <v>1402048001</v>
      </c>
    </row>
    <row r="124" spans="1:1" x14ac:dyDescent="0.15">
      <c r="A124" s="26">
        <v>1407458001</v>
      </c>
    </row>
    <row r="125" spans="1:1" x14ac:dyDescent="0.15">
      <c r="A125" s="26">
        <v>1413958001</v>
      </c>
    </row>
    <row r="126" spans="1:1" x14ac:dyDescent="0.15">
      <c r="A126" s="26">
        <v>1406007001</v>
      </c>
    </row>
    <row r="127" spans="1:1" x14ac:dyDescent="0.15">
      <c r="A127" s="26">
        <v>1406463001</v>
      </c>
    </row>
    <row r="128" spans="1:1" x14ac:dyDescent="0.15">
      <c r="A128" s="26">
        <v>1405536001</v>
      </c>
    </row>
    <row r="129" spans="1:1" x14ac:dyDescent="0.15">
      <c r="A129" s="26">
        <v>1409912001</v>
      </c>
    </row>
    <row r="130" spans="1:1" x14ac:dyDescent="0.15">
      <c r="A130" s="26">
        <v>1434490001</v>
      </c>
    </row>
    <row r="131" spans="1:1" x14ac:dyDescent="0.15">
      <c r="A131" s="26">
        <v>1406170001</v>
      </c>
    </row>
    <row r="132" spans="1:1" x14ac:dyDescent="0.15">
      <c r="A132" s="26">
        <v>1436190001</v>
      </c>
    </row>
    <row r="133" spans="1:1" x14ac:dyDescent="0.15">
      <c r="A133" s="26">
        <v>1413264001</v>
      </c>
    </row>
    <row r="134" spans="1:1" x14ac:dyDescent="0.15">
      <c r="A134" s="26">
        <v>1408719001</v>
      </c>
    </row>
    <row r="135" spans="1:1" x14ac:dyDescent="0.15">
      <c r="A135" s="26">
        <v>1439539001</v>
      </c>
    </row>
    <row r="136" spans="1:1" x14ac:dyDescent="0.15">
      <c r="A136" s="26">
        <v>1404509001</v>
      </c>
    </row>
    <row r="137" spans="1:1" x14ac:dyDescent="0.15">
      <c r="A137" s="26">
        <v>1402938001</v>
      </c>
    </row>
    <row r="138" spans="1:1" x14ac:dyDescent="0.15">
      <c r="A138" s="26">
        <v>1408049001</v>
      </c>
    </row>
    <row r="139" spans="1:1" x14ac:dyDescent="0.15">
      <c r="A139" s="26">
        <v>1438450001</v>
      </c>
    </row>
    <row r="140" spans="1:1" x14ac:dyDescent="0.15">
      <c r="A140" s="26">
        <v>1431575001</v>
      </c>
    </row>
    <row r="141" spans="1:1" x14ac:dyDescent="0.15">
      <c r="A141" s="26">
        <v>1405443001</v>
      </c>
    </row>
    <row r="142" spans="1:1" x14ac:dyDescent="0.15">
      <c r="A142" s="26">
        <v>1413203001</v>
      </c>
    </row>
    <row r="143" spans="1:1" x14ac:dyDescent="0.15">
      <c r="A143" s="26">
        <v>1402488001</v>
      </c>
    </row>
    <row r="144" spans="1:1" x14ac:dyDescent="0.15">
      <c r="A144" s="26">
        <v>1411154001</v>
      </c>
    </row>
    <row r="145" spans="1:1" x14ac:dyDescent="0.15">
      <c r="A145" s="26">
        <v>1435772001</v>
      </c>
    </row>
    <row r="146" spans="1:1" x14ac:dyDescent="0.15">
      <c r="A146" s="26">
        <v>1434331001</v>
      </c>
    </row>
    <row r="147" spans="1:1" x14ac:dyDescent="0.15">
      <c r="A147" s="26">
        <v>1437367001</v>
      </c>
    </row>
    <row r="148" spans="1:1" x14ac:dyDescent="0.15">
      <c r="A148" s="26">
        <v>1437461001</v>
      </c>
    </row>
    <row r="149" spans="1:1" x14ac:dyDescent="0.15">
      <c r="A149" s="26">
        <v>1361236001</v>
      </c>
    </row>
    <row r="150" spans="1:1" x14ac:dyDescent="0.15">
      <c r="A150" s="26">
        <v>1413156001</v>
      </c>
    </row>
    <row r="151" spans="1:1" x14ac:dyDescent="0.15">
      <c r="A151" s="26">
        <v>1401897001</v>
      </c>
    </row>
    <row r="152" spans="1:1" x14ac:dyDescent="0.15">
      <c r="A152" s="26">
        <v>1435754001</v>
      </c>
    </row>
    <row r="153" spans="1:1" x14ac:dyDescent="0.15">
      <c r="A153" s="26">
        <v>1432323001</v>
      </c>
    </row>
    <row r="154" spans="1:1" x14ac:dyDescent="0.15">
      <c r="A154" s="26">
        <v>1408972001</v>
      </c>
    </row>
    <row r="155" spans="1:1" x14ac:dyDescent="0.15">
      <c r="A155" s="26">
        <v>1437741001</v>
      </c>
    </row>
    <row r="156" spans="1:1" x14ac:dyDescent="0.15">
      <c r="A156" s="26">
        <v>1433248001</v>
      </c>
    </row>
    <row r="157" spans="1:1" x14ac:dyDescent="0.15">
      <c r="A157" s="26">
        <v>1439947001</v>
      </c>
    </row>
    <row r="158" spans="1:1" x14ac:dyDescent="0.15">
      <c r="A158" s="26">
        <v>1405468001</v>
      </c>
    </row>
    <row r="159" spans="1:1" x14ac:dyDescent="0.15">
      <c r="A159" s="26">
        <v>1436097001</v>
      </c>
    </row>
    <row r="160" spans="1:1" x14ac:dyDescent="0.15">
      <c r="A160" s="26">
        <v>1410497001</v>
      </c>
    </row>
    <row r="161" spans="1:1" x14ac:dyDescent="0.15">
      <c r="A161" s="26">
        <v>1435742001</v>
      </c>
    </row>
    <row r="162" spans="1:1" x14ac:dyDescent="0.15">
      <c r="A162" s="26">
        <v>1413242001</v>
      </c>
    </row>
    <row r="163" spans="1:1" x14ac:dyDescent="0.15">
      <c r="A163" s="26">
        <v>1407562001</v>
      </c>
    </row>
    <row r="164" spans="1:1" x14ac:dyDescent="0.15">
      <c r="A164" s="26">
        <v>1403112001</v>
      </c>
    </row>
    <row r="165" spans="1:1" x14ac:dyDescent="0.15">
      <c r="A165" s="26">
        <v>1413860001</v>
      </c>
    </row>
    <row r="166" spans="1:1" x14ac:dyDescent="0.15">
      <c r="A166" s="26">
        <v>1401735001</v>
      </c>
    </row>
    <row r="167" spans="1:1" x14ac:dyDescent="0.15">
      <c r="A167" s="26">
        <v>1407180001</v>
      </c>
    </row>
    <row r="168" spans="1:1" x14ac:dyDescent="0.15">
      <c r="A168" s="26">
        <v>1401758001</v>
      </c>
    </row>
    <row r="169" spans="1:1" x14ac:dyDescent="0.15">
      <c r="A169" s="26">
        <v>1433424001</v>
      </c>
    </row>
    <row r="170" spans="1:1" x14ac:dyDescent="0.15">
      <c r="A170" s="26">
        <v>1404351001</v>
      </c>
    </row>
    <row r="171" spans="1:1" x14ac:dyDescent="0.15">
      <c r="A171" s="26">
        <v>1435664001</v>
      </c>
    </row>
    <row r="172" spans="1:1" x14ac:dyDescent="0.15">
      <c r="A172" s="26">
        <v>1401712001</v>
      </c>
    </row>
    <row r="173" spans="1:1" x14ac:dyDescent="0.15">
      <c r="A173" s="26">
        <v>1432481001</v>
      </c>
    </row>
    <row r="174" spans="1:1" x14ac:dyDescent="0.15">
      <c r="A174" s="26">
        <v>1412216001</v>
      </c>
    </row>
    <row r="175" spans="1:1" x14ac:dyDescent="0.15">
      <c r="A175" s="26">
        <v>1433613001</v>
      </c>
    </row>
    <row r="176" spans="1:1" x14ac:dyDescent="0.15">
      <c r="A176" s="26">
        <v>1433751001</v>
      </c>
    </row>
    <row r="177" spans="1:1" x14ac:dyDescent="0.15">
      <c r="A177" s="26">
        <v>1437772001</v>
      </c>
    </row>
    <row r="178" spans="1:1" x14ac:dyDescent="0.15">
      <c r="A178" s="26">
        <v>1407940001</v>
      </c>
    </row>
    <row r="179" spans="1:1" x14ac:dyDescent="0.15">
      <c r="A179" s="26">
        <v>1408300001</v>
      </c>
    </row>
    <row r="180" spans="1:1" x14ac:dyDescent="0.15">
      <c r="A180" s="26">
        <v>1414004001</v>
      </c>
    </row>
    <row r="181" spans="1:1" x14ac:dyDescent="0.15">
      <c r="A181" s="26">
        <v>1430297001</v>
      </c>
    </row>
    <row r="182" spans="1:1" x14ac:dyDescent="0.15">
      <c r="A182" s="26">
        <v>1437442001</v>
      </c>
    </row>
    <row r="183" spans="1:1" x14ac:dyDescent="0.15">
      <c r="A183" s="26">
        <v>1401912001</v>
      </c>
    </row>
    <row r="184" spans="1:1" x14ac:dyDescent="0.15">
      <c r="A184" s="26">
        <v>1433423001</v>
      </c>
    </row>
    <row r="185" spans="1:1" x14ac:dyDescent="0.15">
      <c r="A185" s="26">
        <v>1431112001</v>
      </c>
    </row>
    <row r="186" spans="1:1" x14ac:dyDescent="0.15">
      <c r="A186" s="26">
        <v>1434087001</v>
      </c>
    </row>
    <row r="187" spans="1:1" x14ac:dyDescent="0.15">
      <c r="A187" s="26">
        <v>1409133001</v>
      </c>
    </row>
    <row r="188" spans="1:1" x14ac:dyDescent="0.15">
      <c r="A188" s="26">
        <v>1360037001</v>
      </c>
    </row>
    <row r="189" spans="1:1" x14ac:dyDescent="0.15">
      <c r="A189" s="26">
        <v>1411922001</v>
      </c>
    </row>
    <row r="190" spans="1:1" x14ac:dyDescent="0.15">
      <c r="A190" s="26">
        <v>1401722001</v>
      </c>
    </row>
    <row r="191" spans="1:1" x14ac:dyDescent="0.15">
      <c r="A191" s="26">
        <v>1435715001</v>
      </c>
    </row>
    <row r="192" spans="1:1" x14ac:dyDescent="0.15">
      <c r="A192" s="26">
        <v>1438795001</v>
      </c>
    </row>
    <row r="193" spans="1:1" x14ac:dyDescent="0.15">
      <c r="A193" s="26">
        <v>1410390001</v>
      </c>
    </row>
    <row r="194" spans="1:1" x14ac:dyDescent="0.15">
      <c r="A194" s="26">
        <v>1406804001</v>
      </c>
    </row>
    <row r="195" spans="1:1" x14ac:dyDescent="0.15">
      <c r="A195" s="26">
        <v>1413581001</v>
      </c>
    </row>
    <row r="196" spans="1:1" x14ac:dyDescent="0.15">
      <c r="A196" s="26">
        <v>1431346001</v>
      </c>
    </row>
    <row r="197" spans="1:1" x14ac:dyDescent="0.15">
      <c r="A197" s="26">
        <v>1412299001</v>
      </c>
    </row>
    <row r="198" spans="1:1" x14ac:dyDescent="0.15">
      <c r="A198" s="26">
        <v>1434487001</v>
      </c>
    </row>
    <row r="199" spans="1:1" x14ac:dyDescent="0.15">
      <c r="A199" s="26">
        <v>1401891001</v>
      </c>
    </row>
    <row r="200" spans="1:1" x14ac:dyDescent="0.15">
      <c r="A200" s="26">
        <v>1434478001</v>
      </c>
    </row>
    <row r="201" spans="1:1" x14ac:dyDescent="0.15">
      <c r="A201" s="26">
        <v>1407511001</v>
      </c>
    </row>
    <row r="202" spans="1:1" x14ac:dyDescent="0.15">
      <c r="A202" s="26">
        <v>1391443001</v>
      </c>
    </row>
    <row r="203" spans="1:1" x14ac:dyDescent="0.15">
      <c r="A203" s="26">
        <v>1403702001</v>
      </c>
    </row>
    <row r="204" spans="1:1" x14ac:dyDescent="0.15">
      <c r="A204" s="26">
        <v>1408661001</v>
      </c>
    </row>
    <row r="205" spans="1:1" x14ac:dyDescent="0.15">
      <c r="A205" s="26">
        <v>1404843001</v>
      </c>
    </row>
    <row r="206" spans="1:1" x14ac:dyDescent="0.15">
      <c r="A206" s="26">
        <v>1413119001</v>
      </c>
    </row>
    <row r="207" spans="1:1" x14ac:dyDescent="0.15">
      <c r="A207" s="26">
        <v>1407900001</v>
      </c>
    </row>
    <row r="208" spans="1:1" x14ac:dyDescent="0.15">
      <c r="A208" s="26">
        <v>1436947001</v>
      </c>
    </row>
    <row r="209" spans="1:1" x14ac:dyDescent="0.15">
      <c r="A209" s="26">
        <v>1435658001</v>
      </c>
    </row>
    <row r="210" spans="1:1" x14ac:dyDescent="0.15">
      <c r="A210" s="26">
        <v>1431693001</v>
      </c>
    </row>
    <row r="211" spans="1:1" x14ac:dyDescent="0.15">
      <c r="A211" s="26">
        <v>1413959001</v>
      </c>
    </row>
    <row r="212" spans="1:1" x14ac:dyDescent="0.15">
      <c r="A212" s="26">
        <v>1434742001</v>
      </c>
    </row>
    <row r="213" spans="1:1" x14ac:dyDescent="0.15">
      <c r="A213" s="26">
        <v>1404789001</v>
      </c>
    </row>
    <row r="214" spans="1:1" x14ac:dyDescent="0.15">
      <c r="A214" s="26">
        <v>1433244001</v>
      </c>
    </row>
    <row r="215" spans="1:1" x14ac:dyDescent="0.15">
      <c r="A215" s="26">
        <v>1439182001</v>
      </c>
    </row>
    <row r="216" spans="1:1" x14ac:dyDescent="0.15">
      <c r="A216" s="26">
        <v>1412839001</v>
      </c>
    </row>
    <row r="217" spans="1:1" x14ac:dyDescent="0.15">
      <c r="A217" s="26">
        <v>1431251001</v>
      </c>
    </row>
    <row r="218" spans="1:1" x14ac:dyDescent="0.15">
      <c r="A218" s="26">
        <v>1403701001</v>
      </c>
    </row>
    <row r="219" spans="1:1" x14ac:dyDescent="0.15">
      <c r="A219" s="26">
        <v>1439890001</v>
      </c>
    </row>
    <row r="220" spans="1:1" x14ac:dyDescent="0.15">
      <c r="A220" s="26">
        <v>1433209001</v>
      </c>
    </row>
    <row r="221" spans="1:1" x14ac:dyDescent="0.15">
      <c r="A221" s="26">
        <v>1360538001</v>
      </c>
    </row>
    <row r="222" spans="1:1" x14ac:dyDescent="0.15">
      <c r="A222" s="26">
        <v>1414268001</v>
      </c>
    </row>
    <row r="223" spans="1:1" x14ac:dyDescent="0.15">
      <c r="A223" s="26">
        <v>1407512001</v>
      </c>
    </row>
    <row r="224" spans="1:1" x14ac:dyDescent="0.15">
      <c r="A224" s="26">
        <v>1434347001</v>
      </c>
    </row>
    <row r="225" spans="1:1" x14ac:dyDescent="0.15">
      <c r="A225" s="26">
        <v>1408659001</v>
      </c>
    </row>
    <row r="226" spans="1:1" x14ac:dyDescent="0.15">
      <c r="A226" s="26">
        <v>1403252001</v>
      </c>
    </row>
    <row r="227" spans="1:1" x14ac:dyDescent="0.15">
      <c r="A227" s="26">
        <v>1403299001</v>
      </c>
    </row>
    <row r="228" spans="1:1" x14ac:dyDescent="0.15">
      <c r="A228" s="26">
        <v>1411511001</v>
      </c>
    </row>
    <row r="229" spans="1:1" x14ac:dyDescent="0.15">
      <c r="A229" s="26">
        <v>1439008001</v>
      </c>
    </row>
    <row r="230" spans="1:1" x14ac:dyDescent="0.15">
      <c r="A230" s="26">
        <v>1403458001</v>
      </c>
    </row>
    <row r="231" spans="1:1" x14ac:dyDescent="0.15">
      <c r="A231" s="26">
        <v>1408976001</v>
      </c>
    </row>
    <row r="232" spans="1:1" x14ac:dyDescent="0.15">
      <c r="A232" s="26">
        <v>1437217001</v>
      </c>
    </row>
    <row r="233" spans="1:1" x14ac:dyDescent="0.15">
      <c r="A233" s="26">
        <v>1438658001</v>
      </c>
    </row>
    <row r="234" spans="1:1" x14ac:dyDescent="0.15">
      <c r="A234" s="26">
        <v>1438782001</v>
      </c>
    </row>
    <row r="235" spans="1:1" x14ac:dyDescent="0.15">
      <c r="A235" s="26">
        <v>1433329001</v>
      </c>
    </row>
    <row r="236" spans="1:1" x14ac:dyDescent="0.15">
      <c r="A236" s="26">
        <v>1407130001</v>
      </c>
    </row>
    <row r="237" spans="1:1" x14ac:dyDescent="0.15">
      <c r="A237" s="26">
        <v>1430252001</v>
      </c>
    </row>
    <row r="238" spans="1:1" x14ac:dyDescent="0.15">
      <c r="A238" s="26">
        <v>1412419001</v>
      </c>
    </row>
    <row r="239" spans="1:1" x14ac:dyDescent="0.15">
      <c r="A239" s="26">
        <v>1407423001</v>
      </c>
    </row>
    <row r="240" spans="1:1" x14ac:dyDescent="0.15">
      <c r="A240" s="26">
        <v>1435986001</v>
      </c>
    </row>
    <row r="241" spans="1:1" x14ac:dyDescent="0.15">
      <c r="A241" s="26">
        <v>1436281001</v>
      </c>
    </row>
    <row r="242" spans="1:1" x14ac:dyDescent="0.15">
      <c r="A242" s="26">
        <v>1438861001</v>
      </c>
    </row>
    <row r="243" spans="1:1" x14ac:dyDescent="0.15">
      <c r="A243" s="26">
        <v>1434195001</v>
      </c>
    </row>
    <row r="244" spans="1:1" x14ac:dyDescent="0.15">
      <c r="A244" s="26">
        <v>1434311001</v>
      </c>
    </row>
    <row r="245" spans="1:1" x14ac:dyDescent="0.15">
      <c r="A245" s="26">
        <v>1414024001</v>
      </c>
    </row>
    <row r="246" spans="1:1" x14ac:dyDescent="0.15">
      <c r="A246" s="26">
        <v>1434019001</v>
      </c>
    </row>
    <row r="247" spans="1:1" x14ac:dyDescent="0.15">
      <c r="A247" s="26">
        <v>1430150001</v>
      </c>
    </row>
    <row r="248" spans="1:1" x14ac:dyDescent="0.15">
      <c r="A248" s="26">
        <v>1435442001</v>
      </c>
    </row>
    <row r="249" spans="1:1" x14ac:dyDescent="0.15">
      <c r="A249" s="26">
        <v>1414638001</v>
      </c>
    </row>
    <row r="250" spans="1:1" x14ac:dyDescent="0.15">
      <c r="A250" s="26">
        <v>1435907001</v>
      </c>
    </row>
    <row r="251" spans="1:1" x14ac:dyDescent="0.15">
      <c r="A251" s="26">
        <v>1414271001</v>
      </c>
    </row>
    <row r="252" spans="1:1" x14ac:dyDescent="0.15">
      <c r="A252" s="26">
        <v>1360044001</v>
      </c>
    </row>
    <row r="253" spans="1:1" x14ac:dyDescent="0.15">
      <c r="A253" s="26">
        <v>1360282001</v>
      </c>
    </row>
    <row r="254" spans="1:1" x14ac:dyDescent="0.15">
      <c r="A254" s="26">
        <v>1360879001</v>
      </c>
    </row>
    <row r="255" spans="1:1" x14ac:dyDescent="0.15">
      <c r="A255" s="26">
        <v>1404821001</v>
      </c>
    </row>
    <row r="256" spans="1:1" x14ac:dyDescent="0.15">
      <c r="A256" s="26">
        <v>1411367001</v>
      </c>
    </row>
    <row r="257" spans="1:1" x14ac:dyDescent="0.15">
      <c r="A257" s="26">
        <v>1409356001</v>
      </c>
    </row>
    <row r="258" spans="1:1" x14ac:dyDescent="0.15">
      <c r="A258" s="26">
        <v>1402120001</v>
      </c>
    </row>
    <row r="259" spans="1:1" x14ac:dyDescent="0.15">
      <c r="A259" s="26">
        <v>1431701001</v>
      </c>
    </row>
    <row r="260" spans="1:1" x14ac:dyDescent="0.15">
      <c r="A260" s="26">
        <v>1413541001</v>
      </c>
    </row>
    <row r="261" spans="1:1" x14ac:dyDescent="0.15">
      <c r="A261" s="26">
        <v>1432960001</v>
      </c>
    </row>
    <row r="262" spans="1:1" x14ac:dyDescent="0.15">
      <c r="A262" s="26">
        <v>1407008001</v>
      </c>
    </row>
    <row r="263" spans="1:1" x14ac:dyDescent="0.15">
      <c r="A263" s="26">
        <v>1436799001</v>
      </c>
    </row>
    <row r="264" spans="1:1" x14ac:dyDescent="0.15">
      <c r="A264" s="26">
        <v>1411513001</v>
      </c>
    </row>
    <row r="265" spans="1:1" x14ac:dyDescent="0.15">
      <c r="A265" s="26">
        <v>1439864001</v>
      </c>
    </row>
    <row r="266" spans="1:1" x14ac:dyDescent="0.15">
      <c r="A266" s="26">
        <v>1406223001</v>
      </c>
    </row>
    <row r="267" spans="1:1" x14ac:dyDescent="0.15">
      <c r="A267" s="26">
        <v>1407572001</v>
      </c>
    </row>
    <row r="268" spans="1:1" x14ac:dyDescent="0.15">
      <c r="A268" s="26">
        <v>1413892001</v>
      </c>
    </row>
    <row r="269" spans="1:1" x14ac:dyDescent="0.15">
      <c r="A269" s="26">
        <v>1410367001</v>
      </c>
    </row>
    <row r="270" spans="1:1" x14ac:dyDescent="0.15">
      <c r="A270" s="26">
        <v>1407883001</v>
      </c>
    </row>
    <row r="271" spans="1:1" x14ac:dyDescent="0.15">
      <c r="A271" s="26">
        <v>1413576001</v>
      </c>
    </row>
    <row r="272" spans="1:1" x14ac:dyDescent="0.15">
      <c r="A272" s="26">
        <v>1404837001</v>
      </c>
    </row>
    <row r="273" spans="1:1" x14ac:dyDescent="0.15">
      <c r="A273" s="26">
        <v>1414021001</v>
      </c>
    </row>
    <row r="274" spans="1:1" x14ac:dyDescent="0.15">
      <c r="A274" s="26">
        <v>1430090001</v>
      </c>
    </row>
    <row r="275" spans="1:1" x14ac:dyDescent="0.15">
      <c r="A275" s="26">
        <v>1350094001</v>
      </c>
    </row>
    <row r="276" spans="1:1" x14ac:dyDescent="0.15">
      <c r="A276" s="26">
        <v>1432586001</v>
      </c>
    </row>
    <row r="277" spans="1:1" x14ac:dyDescent="0.15">
      <c r="A277" s="26">
        <v>1370105001</v>
      </c>
    </row>
    <row r="278" spans="1:1" x14ac:dyDescent="0.15">
      <c r="A278" s="26">
        <v>1411047001</v>
      </c>
    </row>
    <row r="279" spans="1:1" x14ac:dyDescent="0.15">
      <c r="A279" s="26">
        <v>1432081001</v>
      </c>
    </row>
    <row r="280" spans="1:1" x14ac:dyDescent="0.15">
      <c r="A280" s="26">
        <v>1435566001</v>
      </c>
    </row>
    <row r="281" spans="1:1" x14ac:dyDescent="0.15">
      <c r="A281" s="26">
        <v>1435048001</v>
      </c>
    </row>
    <row r="282" spans="1:1" x14ac:dyDescent="0.15">
      <c r="A282" s="26">
        <v>1435631001</v>
      </c>
    </row>
    <row r="283" spans="1:1" x14ac:dyDescent="0.15">
      <c r="A283" s="26">
        <v>1434369001</v>
      </c>
    </row>
    <row r="284" spans="1:1" x14ac:dyDescent="0.15">
      <c r="A284" s="26">
        <v>1409905001</v>
      </c>
    </row>
    <row r="285" spans="1:1" x14ac:dyDescent="0.15">
      <c r="A285" s="26">
        <v>1432168001</v>
      </c>
    </row>
    <row r="286" spans="1:1" x14ac:dyDescent="0.15">
      <c r="A286" s="26">
        <v>1436233001</v>
      </c>
    </row>
    <row r="287" spans="1:1" x14ac:dyDescent="0.15">
      <c r="A287" s="26">
        <v>1436734001</v>
      </c>
    </row>
    <row r="288" spans="1:1" x14ac:dyDescent="0.15">
      <c r="A288" s="26">
        <v>1407795001</v>
      </c>
    </row>
    <row r="289" spans="1:1" x14ac:dyDescent="0.15">
      <c r="A289" s="26">
        <v>1409572001</v>
      </c>
    </row>
    <row r="290" spans="1:1" x14ac:dyDescent="0.15">
      <c r="A290" s="26">
        <v>1408574001</v>
      </c>
    </row>
    <row r="291" spans="1:1" x14ac:dyDescent="0.15">
      <c r="A291" s="26">
        <v>1432838001</v>
      </c>
    </row>
    <row r="292" spans="1:1" x14ac:dyDescent="0.15">
      <c r="A292" s="26">
        <v>1433667001</v>
      </c>
    </row>
    <row r="293" spans="1:1" x14ac:dyDescent="0.15">
      <c r="A293" s="26">
        <v>1405784001</v>
      </c>
    </row>
    <row r="294" spans="1:1" x14ac:dyDescent="0.15">
      <c r="A294" s="26">
        <v>1436991001</v>
      </c>
    </row>
    <row r="295" spans="1:1" x14ac:dyDescent="0.15">
      <c r="A295" s="26">
        <v>1404842001</v>
      </c>
    </row>
    <row r="296" spans="1:1" x14ac:dyDescent="0.15">
      <c r="A296" s="26">
        <v>1432877001</v>
      </c>
    </row>
    <row r="297" spans="1:1" x14ac:dyDescent="0.15">
      <c r="A297" s="26">
        <v>1413574001</v>
      </c>
    </row>
    <row r="298" spans="1:1" x14ac:dyDescent="0.15">
      <c r="A298" s="26">
        <v>1439320001</v>
      </c>
    </row>
    <row r="299" spans="1:1" x14ac:dyDescent="0.15">
      <c r="A299" s="26">
        <v>1434908001</v>
      </c>
    </row>
    <row r="300" spans="1:1" x14ac:dyDescent="0.15">
      <c r="A300" s="26">
        <v>1407825001</v>
      </c>
    </row>
    <row r="301" spans="1:1" x14ac:dyDescent="0.15">
      <c r="A301" s="26">
        <v>1438804001</v>
      </c>
    </row>
    <row r="302" spans="1:1" x14ac:dyDescent="0.15">
      <c r="A302" s="26">
        <v>1434781001</v>
      </c>
    </row>
    <row r="303" spans="1:1" x14ac:dyDescent="0.15">
      <c r="A303" s="26">
        <v>1403878001</v>
      </c>
    </row>
    <row r="304" spans="1:1" x14ac:dyDescent="0.15">
      <c r="A304" s="26">
        <v>1402901001</v>
      </c>
    </row>
    <row r="305" spans="1:1" x14ac:dyDescent="0.15">
      <c r="A305" s="26">
        <v>1436271001</v>
      </c>
    </row>
    <row r="306" spans="1:1" x14ac:dyDescent="0.15">
      <c r="A306" s="26">
        <v>1360261001</v>
      </c>
    </row>
    <row r="307" spans="1:1" x14ac:dyDescent="0.15">
      <c r="A307" s="26">
        <v>1433876001</v>
      </c>
    </row>
    <row r="308" spans="1:1" x14ac:dyDescent="0.15">
      <c r="A308" s="26">
        <v>1407113001</v>
      </c>
    </row>
    <row r="309" spans="1:1" x14ac:dyDescent="0.15">
      <c r="A309" s="26">
        <v>1406900001</v>
      </c>
    </row>
    <row r="310" spans="1:1" x14ac:dyDescent="0.15">
      <c r="A310" s="26">
        <v>1409442001</v>
      </c>
    </row>
    <row r="311" spans="1:1" x14ac:dyDescent="0.15">
      <c r="A311" s="26">
        <v>1405996001</v>
      </c>
    </row>
    <row r="312" spans="1:1" x14ac:dyDescent="0.15">
      <c r="A312" s="26">
        <v>1403927001</v>
      </c>
    </row>
    <row r="313" spans="1:1" x14ac:dyDescent="0.15">
      <c r="A313" s="26">
        <v>1410637001</v>
      </c>
    </row>
    <row r="314" spans="1:1" x14ac:dyDescent="0.15">
      <c r="A314" s="26">
        <v>1403759001</v>
      </c>
    </row>
    <row r="315" spans="1:1" x14ac:dyDescent="0.15">
      <c r="A315" s="26">
        <v>1438454001</v>
      </c>
    </row>
    <row r="316" spans="1:1" x14ac:dyDescent="0.15">
      <c r="A316" s="26">
        <v>1439893001</v>
      </c>
    </row>
    <row r="317" spans="1:1" x14ac:dyDescent="0.15">
      <c r="A317" s="26">
        <v>1403448001</v>
      </c>
    </row>
    <row r="318" spans="1:1" x14ac:dyDescent="0.15">
      <c r="A318" s="26">
        <v>1431462001</v>
      </c>
    </row>
    <row r="319" spans="1:1" x14ac:dyDescent="0.15">
      <c r="A319" s="26">
        <v>1408278001</v>
      </c>
    </row>
    <row r="320" spans="1:1" x14ac:dyDescent="0.15">
      <c r="A320" s="26">
        <v>1408731001</v>
      </c>
    </row>
    <row r="321" spans="1:1" x14ac:dyDescent="0.15">
      <c r="A321" s="26">
        <v>1404168001</v>
      </c>
    </row>
    <row r="322" spans="1:1" x14ac:dyDescent="0.15">
      <c r="A322" s="26">
        <v>1406064001</v>
      </c>
    </row>
    <row r="323" spans="1:1" x14ac:dyDescent="0.15">
      <c r="A323" s="26">
        <v>1438118001</v>
      </c>
    </row>
    <row r="324" spans="1:1" x14ac:dyDescent="0.15">
      <c r="A324" s="26">
        <v>1360074001</v>
      </c>
    </row>
    <row r="325" spans="1:1" x14ac:dyDescent="0.15">
      <c r="A325" s="26">
        <v>1401772001</v>
      </c>
    </row>
    <row r="326" spans="1:1" x14ac:dyDescent="0.15">
      <c r="A326" s="26">
        <v>1438069001</v>
      </c>
    </row>
    <row r="327" spans="1:1" x14ac:dyDescent="0.15">
      <c r="A327" s="26">
        <v>1438041001</v>
      </c>
    </row>
    <row r="328" spans="1:1" x14ac:dyDescent="0.15">
      <c r="A328" s="26">
        <v>1401718001</v>
      </c>
    </row>
    <row r="329" spans="1:1" x14ac:dyDescent="0.15">
      <c r="A329" s="26">
        <v>1412660001</v>
      </c>
    </row>
    <row r="330" spans="1:1" x14ac:dyDescent="0.15">
      <c r="A330" s="26">
        <v>1439294001</v>
      </c>
    </row>
    <row r="331" spans="1:1" x14ac:dyDescent="0.15">
      <c r="A331" s="26">
        <v>1439894001</v>
      </c>
    </row>
    <row r="332" spans="1:1" x14ac:dyDescent="0.15">
      <c r="A332" s="26">
        <v>1404559001</v>
      </c>
    </row>
    <row r="333" spans="1:1" x14ac:dyDescent="0.15">
      <c r="A333" s="26">
        <v>1401946001</v>
      </c>
    </row>
    <row r="334" spans="1:1" x14ac:dyDescent="0.15">
      <c r="A334" s="26">
        <v>1405449001</v>
      </c>
    </row>
    <row r="335" spans="1:1" x14ac:dyDescent="0.15">
      <c r="A335" s="26">
        <v>1414269001</v>
      </c>
    </row>
    <row r="336" spans="1:1" x14ac:dyDescent="0.15">
      <c r="A336" s="26">
        <v>1434170001</v>
      </c>
    </row>
    <row r="337" spans="1:1" x14ac:dyDescent="0.15">
      <c r="A337" s="26">
        <v>1413126001</v>
      </c>
    </row>
    <row r="338" spans="1:1" x14ac:dyDescent="0.15">
      <c r="A338" s="26">
        <v>1408382001</v>
      </c>
    </row>
    <row r="339" spans="1:1" x14ac:dyDescent="0.15">
      <c r="A339" s="26">
        <v>1437743001</v>
      </c>
    </row>
    <row r="340" spans="1:1" x14ac:dyDescent="0.15">
      <c r="A340" s="26">
        <v>1402850001</v>
      </c>
    </row>
    <row r="341" spans="1:1" x14ac:dyDescent="0.15">
      <c r="A341" s="26">
        <v>1431121001</v>
      </c>
    </row>
    <row r="342" spans="1:1" x14ac:dyDescent="0.15">
      <c r="A342" s="26">
        <v>1439072001</v>
      </c>
    </row>
    <row r="343" spans="1:1" x14ac:dyDescent="0.15">
      <c r="A343" s="26">
        <v>1409492001</v>
      </c>
    </row>
    <row r="344" spans="1:1" x14ac:dyDescent="0.15">
      <c r="A344" s="26">
        <v>1409449001</v>
      </c>
    </row>
    <row r="345" spans="1:1" x14ac:dyDescent="0.15">
      <c r="A345" s="26">
        <v>1436744001</v>
      </c>
    </row>
    <row r="346" spans="1:1" x14ac:dyDescent="0.15">
      <c r="A346" s="26">
        <v>1413150001</v>
      </c>
    </row>
    <row r="347" spans="1:1" x14ac:dyDescent="0.15">
      <c r="A347" s="26">
        <v>1413161001</v>
      </c>
    </row>
    <row r="348" spans="1:1" x14ac:dyDescent="0.15">
      <c r="A348" s="26">
        <v>1438890001</v>
      </c>
    </row>
    <row r="349" spans="1:1" x14ac:dyDescent="0.15">
      <c r="A349" s="26">
        <v>1433486001</v>
      </c>
    </row>
    <row r="350" spans="1:1" x14ac:dyDescent="0.15">
      <c r="A350" s="26">
        <v>1406424001</v>
      </c>
    </row>
    <row r="351" spans="1:1" x14ac:dyDescent="0.15">
      <c r="A351" s="26">
        <v>1406416001</v>
      </c>
    </row>
    <row r="352" spans="1:1" x14ac:dyDescent="0.15">
      <c r="A352" s="26">
        <v>1408344001</v>
      </c>
    </row>
    <row r="353" spans="1:1" x14ac:dyDescent="0.15">
      <c r="A353" s="26">
        <v>1437479001</v>
      </c>
    </row>
    <row r="354" spans="1:1" x14ac:dyDescent="0.15">
      <c r="A354" s="26">
        <v>1436569001</v>
      </c>
    </row>
    <row r="355" spans="1:1" x14ac:dyDescent="0.15">
      <c r="A355" s="26">
        <v>1405795001</v>
      </c>
    </row>
    <row r="356" spans="1:1" x14ac:dyDescent="0.15">
      <c r="A356" s="26">
        <v>1437116001</v>
      </c>
    </row>
    <row r="357" spans="1:1" x14ac:dyDescent="0.15">
      <c r="A357" s="26">
        <v>1409564001</v>
      </c>
    </row>
    <row r="358" spans="1:1" x14ac:dyDescent="0.15">
      <c r="A358" s="26">
        <v>1413653001</v>
      </c>
    </row>
    <row r="359" spans="1:1" x14ac:dyDescent="0.15">
      <c r="A359" s="26">
        <v>1409146001</v>
      </c>
    </row>
    <row r="360" spans="1:1" x14ac:dyDescent="0.15">
      <c r="A360" s="26">
        <v>1435189001</v>
      </c>
    </row>
    <row r="361" spans="1:1" x14ac:dyDescent="0.15">
      <c r="A361" s="26">
        <v>1439307001</v>
      </c>
    </row>
    <row r="362" spans="1:1" x14ac:dyDescent="0.15">
      <c r="A362" s="26">
        <v>1434589001</v>
      </c>
    </row>
    <row r="363" spans="1:1" x14ac:dyDescent="0.15">
      <c r="A363" s="26">
        <v>1401984001</v>
      </c>
    </row>
    <row r="364" spans="1:1" x14ac:dyDescent="0.15">
      <c r="A364" s="26">
        <v>1433945001</v>
      </c>
    </row>
    <row r="365" spans="1:1" x14ac:dyDescent="0.15">
      <c r="A365" s="26">
        <v>1408213001</v>
      </c>
    </row>
    <row r="366" spans="1:1" x14ac:dyDescent="0.15">
      <c r="A366" s="26">
        <v>1413894001</v>
      </c>
    </row>
    <row r="367" spans="1:1" x14ac:dyDescent="0.15">
      <c r="A367" s="26">
        <v>1403877001</v>
      </c>
    </row>
    <row r="368" spans="1:1" x14ac:dyDescent="0.15">
      <c r="A368" s="26">
        <v>1413249001</v>
      </c>
    </row>
    <row r="369" spans="1:1" x14ac:dyDescent="0.15">
      <c r="A369" s="26">
        <v>1413946001</v>
      </c>
    </row>
    <row r="370" spans="1:1" x14ac:dyDescent="0.15">
      <c r="A370" s="26">
        <v>1435084001</v>
      </c>
    </row>
    <row r="371" spans="1:1" x14ac:dyDescent="0.15">
      <c r="A371" s="26">
        <v>1413095001</v>
      </c>
    </row>
    <row r="372" spans="1:1" x14ac:dyDescent="0.15">
      <c r="A372" s="26">
        <v>1437351001</v>
      </c>
    </row>
    <row r="373" spans="1:1" x14ac:dyDescent="0.15">
      <c r="A373" s="26">
        <v>1408715001</v>
      </c>
    </row>
    <row r="374" spans="1:1" x14ac:dyDescent="0.15">
      <c r="A374" s="26">
        <v>1360880001</v>
      </c>
    </row>
    <row r="375" spans="1:1" x14ac:dyDescent="0.15">
      <c r="A375" s="26">
        <v>1431924001</v>
      </c>
    </row>
    <row r="376" spans="1:1" x14ac:dyDescent="0.15">
      <c r="A376" s="26">
        <v>1414255001</v>
      </c>
    </row>
    <row r="377" spans="1:1" x14ac:dyDescent="0.15">
      <c r="A377" s="26">
        <v>1406464001</v>
      </c>
    </row>
    <row r="378" spans="1:1" x14ac:dyDescent="0.15">
      <c r="A378" s="26">
        <v>1433856001</v>
      </c>
    </row>
    <row r="379" spans="1:1" x14ac:dyDescent="0.15">
      <c r="A379" s="26">
        <v>1412588001</v>
      </c>
    </row>
    <row r="380" spans="1:1" x14ac:dyDescent="0.15">
      <c r="A380" s="26">
        <v>1434303001</v>
      </c>
    </row>
    <row r="381" spans="1:1" x14ac:dyDescent="0.15">
      <c r="A381" s="26">
        <v>1411027001</v>
      </c>
    </row>
    <row r="382" spans="1:1" x14ac:dyDescent="0.15">
      <c r="A382" s="26">
        <v>1438048001</v>
      </c>
    </row>
    <row r="383" spans="1:1" x14ac:dyDescent="0.15">
      <c r="A383" s="26">
        <v>1405462001</v>
      </c>
    </row>
    <row r="384" spans="1:1" x14ac:dyDescent="0.15">
      <c r="A384" s="26">
        <v>1430147001</v>
      </c>
    </row>
    <row r="385" spans="1:1" x14ac:dyDescent="0.15">
      <c r="A385" s="26">
        <v>1290103001</v>
      </c>
    </row>
    <row r="386" spans="1:1" x14ac:dyDescent="0.15">
      <c r="A386" s="26">
        <v>1361035001</v>
      </c>
    </row>
    <row r="387" spans="1:1" x14ac:dyDescent="0.15">
      <c r="A387" s="26">
        <v>1402439001</v>
      </c>
    </row>
    <row r="388" spans="1:1" x14ac:dyDescent="0.15">
      <c r="A388" s="26">
        <v>1433655001</v>
      </c>
    </row>
    <row r="389" spans="1:1" x14ac:dyDescent="0.15">
      <c r="A389" s="26">
        <v>1409409001</v>
      </c>
    </row>
    <row r="390" spans="1:1" x14ac:dyDescent="0.15">
      <c r="A390" s="26">
        <v>1435344001</v>
      </c>
    </row>
    <row r="391" spans="1:1" x14ac:dyDescent="0.15">
      <c r="A391" s="26">
        <v>1432903001</v>
      </c>
    </row>
    <row r="392" spans="1:1" x14ac:dyDescent="0.15">
      <c r="A392" s="26">
        <v>1404928001</v>
      </c>
    </row>
    <row r="393" spans="1:1" x14ac:dyDescent="0.15">
      <c r="A393" s="26">
        <v>1434109001</v>
      </c>
    </row>
    <row r="394" spans="1:1" x14ac:dyDescent="0.15">
      <c r="A394" s="26">
        <v>1407138001</v>
      </c>
    </row>
    <row r="395" spans="1:1" x14ac:dyDescent="0.15">
      <c r="A395" s="26">
        <v>1432511001</v>
      </c>
    </row>
    <row r="396" spans="1:1" x14ac:dyDescent="0.15">
      <c r="A396" s="26">
        <v>1403005001</v>
      </c>
    </row>
    <row r="397" spans="1:1" x14ac:dyDescent="0.15">
      <c r="A397" s="26">
        <v>1437083001</v>
      </c>
    </row>
    <row r="398" spans="1:1" x14ac:dyDescent="0.15">
      <c r="A398" s="26">
        <v>1414371001</v>
      </c>
    </row>
    <row r="399" spans="1:1" x14ac:dyDescent="0.15">
      <c r="A399" s="26">
        <v>1438443001</v>
      </c>
    </row>
    <row r="400" spans="1:1" x14ac:dyDescent="0.15">
      <c r="A400" s="26">
        <v>1405427001</v>
      </c>
    </row>
    <row r="401" spans="1:1" x14ac:dyDescent="0.15">
      <c r="A401" s="26">
        <v>1413848001</v>
      </c>
    </row>
    <row r="402" spans="1:1" x14ac:dyDescent="0.15">
      <c r="A402" s="26">
        <v>1404333001</v>
      </c>
    </row>
    <row r="403" spans="1:1" x14ac:dyDescent="0.15">
      <c r="A403" s="26">
        <v>1412376001</v>
      </c>
    </row>
    <row r="404" spans="1:1" x14ac:dyDescent="0.15">
      <c r="A404" s="26">
        <v>1409008001</v>
      </c>
    </row>
    <row r="405" spans="1:1" x14ac:dyDescent="0.15">
      <c r="A405" s="26">
        <v>1405420001</v>
      </c>
    </row>
    <row r="406" spans="1:1" x14ac:dyDescent="0.15">
      <c r="A406" s="26">
        <v>1409005001</v>
      </c>
    </row>
    <row r="407" spans="1:1" x14ac:dyDescent="0.15">
      <c r="A407" s="26">
        <v>1414358001</v>
      </c>
    </row>
    <row r="408" spans="1:1" x14ac:dyDescent="0.15">
      <c r="A408" s="26">
        <v>1434642001</v>
      </c>
    </row>
    <row r="409" spans="1:1" x14ac:dyDescent="0.15">
      <c r="A409" s="26">
        <v>1435127001</v>
      </c>
    </row>
    <row r="410" spans="1:1" x14ac:dyDescent="0.15">
      <c r="A410" s="26">
        <v>1431214001</v>
      </c>
    </row>
    <row r="411" spans="1:1" x14ac:dyDescent="0.15">
      <c r="A411" s="26">
        <v>1436447001</v>
      </c>
    </row>
    <row r="412" spans="1:1" x14ac:dyDescent="0.15">
      <c r="A412" s="26">
        <v>1403067001</v>
      </c>
    </row>
    <row r="413" spans="1:1" x14ac:dyDescent="0.15">
      <c r="A413" s="26">
        <v>1437555001</v>
      </c>
    </row>
    <row r="414" spans="1:1" x14ac:dyDescent="0.15">
      <c r="A414" s="26">
        <v>1433711001</v>
      </c>
    </row>
    <row r="415" spans="1:1" x14ac:dyDescent="0.15">
      <c r="A415" s="26">
        <v>1360052001</v>
      </c>
    </row>
    <row r="416" spans="1:1" x14ac:dyDescent="0.15">
      <c r="A416" s="26">
        <v>1260116001</v>
      </c>
    </row>
    <row r="417" spans="1:1" x14ac:dyDescent="0.15">
      <c r="A417" s="26">
        <v>1435396001</v>
      </c>
    </row>
    <row r="418" spans="1:1" x14ac:dyDescent="0.15">
      <c r="A418" s="26">
        <v>1431548001</v>
      </c>
    </row>
    <row r="419" spans="1:1" x14ac:dyDescent="0.15">
      <c r="A419" s="26">
        <v>1403640001</v>
      </c>
    </row>
    <row r="420" spans="1:1" x14ac:dyDescent="0.15">
      <c r="A420" s="26">
        <v>1412282001</v>
      </c>
    </row>
    <row r="421" spans="1:1" x14ac:dyDescent="0.15">
      <c r="A421" s="26">
        <v>1409077001</v>
      </c>
    </row>
    <row r="422" spans="1:1" x14ac:dyDescent="0.15">
      <c r="A422" s="26">
        <v>1412801001</v>
      </c>
    </row>
    <row r="423" spans="1:1" x14ac:dyDescent="0.15">
      <c r="A423" s="26">
        <v>1402186001</v>
      </c>
    </row>
    <row r="424" spans="1:1" x14ac:dyDescent="0.15">
      <c r="A424" s="26">
        <v>1437080001</v>
      </c>
    </row>
    <row r="425" spans="1:1" x14ac:dyDescent="0.15">
      <c r="A425" s="26">
        <v>1413090001</v>
      </c>
    </row>
    <row r="426" spans="1:1" x14ac:dyDescent="0.15">
      <c r="A426" s="26">
        <v>1361917001</v>
      </c>
    </row>
    <row r="427" spans="1:1" x14ac:dyDescent="0.15">
      <c r="A427" s="26">
        <v>1407910001</v>
      </c>
    </row>
    <row r="428" spans="1:1" x14ac:dyDescent="0.15">
      <c r="A428" s="26">
        <v>1402463001</v>
      </c>
    </row>
    <row r="429" spans="1:1" x14ac:dyDescent="0.15">
      <c r="A429" s="26">
        <v>1432531001</v>
      </c>
    </row>
    <row r="430" spans="1:1" x14ac:dyDescent="0.15">
      <c r="A430" s="26">
        <v>1435143001</v>
      </c>
    </row>
    <row r="431" spans="1:1" x14ac:dyDescent="0.15">
      <c r="A431" s="26">
        <v>1432097001</v>
      </c>
    </row>
    <row r="432" spans="1:1" x14ac:dyDescent="0.15">
      <c r="A432" s="26">
        <v>1437474001</v>
      </c>
    </row>
    <row r="433" spans="1:1" x14ac:dyDescent="0.15">
      <c r="A433" s="26">
        <v>1409362001</v>
      </c>
    </row>
    <row r="434" spans="1:1" x14ac:dyDescent="0.15">
      <c r="A434" s="26">
        <v>1414718001</v>
      </c>
    </row>
    <row r="435" spans="1:1" x14ac:dyDescent="0.15">
      <c r="A435" s="26">
        <v>1408629001</v>
      </c>
    </row>
    <row r="436" spans="1:1" x14ac:dyDescent="0.15">
      <c r="A436" s="26">
        <v>1430472001</v>
      </c>
    </row>
    <row r="437" spans="1:1" x14ac:dyDescent="0.15">
      <c r="A437" s="26">
        <v>1407517001</v>
      </c>
    </row>
    <row r="438" spans="1:1" x14ac:dyDescent="0.15">
      <c r="A438" s="26">
        <v>1414254001</v>
      </c>
    </row>
    <row r="439" spans="1:1" x14ac:dyDescent="0.15">
      <c r="A439" s="26">
        <v>1437366001</v>
      </c>
    </row>
    <row r="440" spans="1:1" x14ac:dyDescent="0.15">
      <c r="A440" s="26">
        <v>1435350001</v>
      </c>
    </row>
    <row r="441" spans="1:1" x14ac:dyDescent="0.15">
      <c r="A441" s="26">
        <v>1434398001</v>
      </c>
    </row>
    <row r="442" spans="1:1" x14ac:dyDescent="0.15">
      <c r="A442" s="26">
        <v>1403632001</v>
      </c>
    </row>
    <row r="443" spans="1:1" x14ac:dyDescent="0.15">
      <c r="A443" s="26">
        <v>1431175001</v>
      </c>
    </row>
    <row r="444" spans="1:1" x14ac:dyDescent="0.15">
      <c r="A444" s="26">
        <v>1439147001</v>
      </c>
    </row>
    <row r="445" spans="1:1" x14ac:dyDescent="0.15">
      <c r="A445" s="26">
        <v>1434569001</v>
      </c>
    </row>
    <row r="446" spans="1:1" x14ac:dyDescent="0.15">
      <c r="A446" s="26">
        <v>1432075001</v>
      </c>
    </row>
    <row r="447" spans="1:1" x14ac:dyDescent="0.15">
      <c r="A447" s="26">
        <v>1408456001</v>
      </c>
    </row>
    <row r="448" spans="1:1" x14ac:dyDescent="0.15">
      <c r="A448" s="26">
        <v>1350092001</v>
      </c>
    </row>
    <row r="449" spans="1:1" x14ac:dyDescent="0.15">
      <c r="A449" s="26">
        <v>1361247001</v>
      </c>
    </row>
    <row r="450" spans="1:1" x14ac:dyDescent="0.15">
      <c r="A450" s="26">
        <v>1390087001</v>
      </c>
    </row>
    <row r="451" spans="1:1" x14ac:dyDescent="0.15">
      <c r="A451" s="26">
        <v>1434947001</v>
      </c>
    </row>
    <row r="452" spans="1:1" x14ac:dyDescent="0.15">
      <c r="A452" s="26">
        <v>1439724001</v>
      </c>
    </row>
    <row r="453" spans="1:1" x14ac:dyDescent="0.15">
      <c r="A453" s="26">
        <v>1402961001</v>
      </c>
    </row>
    <row r="454" spans="1:1" x14ac:dyDescent="0.15">
      <c r="A454" s="26">
        <v>1408346001</v>
      </c>
    </row>
    <row r="455" spans="1:1" x14ac:dyDescent="0.15">
      <c r="A455" s="26">
        <v>1435168001</v>
      </c>
    </row>
    <row r="456" spans="1:1" x14ac:dyDescent="0.15">
      <c r="A456" s="26">
        <v>1439681001</v>
      </c>
    </row>
    <row r="457" spans="1:1" x14ac:dyDescent="0.15">
      <c r="A457" s="26">
        <v>1403451001</v>
      </c>
    </row>
    <row r="458" spans="1:1" x14ac:dyDescent="0.15">
      <c r="A458" s="26">
        <v>1439052001</v>
      </c>
    </row>
    <row r="459" spans="1:1" x14ac:dyDescent="0.15">
      <c r="A459" s="26">
        <v>1409461001</v>
      </c>
    </row>
    <row r="460" spans="1:1" x14ac:dyDescent="0.15">
      <c r="A460" s="26">
        <v>1436059001</v>
      </c>
    </row>
    <row r="461" spans="1:1" x14ac:dyDescent="0.15">
      <c r="A461" s="26">
        <v>1409568001</v>
      </c>
    </row>
    <row r="462" spans="1:1" x14ac:dyDescent="0.15">
      <c r="A462" s="26">
        <v>1435436001</v>
      </c>
    </row>
    <row r="463" spans="1:1" x14ac:dyDescent="0.15">
      <c r="A463" s="26">
        <v>1431893001</v>
      </c>
    </row>
    <row r="464" spans="1:1" x14ac:dyDescent="0.15">
      <c r="A464" s="26">
        <v>1407609001</v>
      </c>
    </row>
    <row r="465" spans="1:1" x14ac:dyDescent="0.15">
      <c r="A465" s="26">
        <v>1436474001</v>
      </c>
    </row>
    <row r="466" spans="1:1" x14ac:dyDescent="0.15">
      <c r="A466" s="26">
        <v>1432931001</v>
      </c>
    </row>
    <row r="467" spans="1:1" x14ac:dyDescent="0.15">
      <c r="A467" s="26">
        <v>1433511001</v>
      </c>
    </row>
    <row r="468" spans="1:1" x14ac:dyDescent="0.15">
      <c r="A468" s="26">
        <v>1435777001</v>
      </c>
    </row>
    <row r="469" spans="1:1" x14ac:dyDescent="0.15">
      <c r="A469" s="26">
        <v>1433149001</v>
      </c>
    </row>
    <row r="470" spans="1:1" x14ac:dyDescent="0.15">
      <c r="A470" s="26">
        <v>1430097001</v>
      </c>
    </row>
    <row r="471" spans="1:1" x14ac:dyDescent="0.15">
      <c r="A471" s="26">
        <v>1434216001</v>
      </c>
    </row>
    <row r="472" spans="1:1" x14ac:dyDescent="0.15">
      <c r="A472" s="26">
        <v>1404058001</v>
      </c>
    </row>
    <row r="473" spans="1:1" x14ac:dyDescent="0.15">
      <c r="A473" s="26">
        <v>1405249001</v>
      </c>
    </row>
    <row r="474" spans="1:1" x14ac:dyDescent="0.15">
      <c r="A474" s="26">
        <v>1438486001</v>
      </c>
    </row>
    <row r="475" spans="1:1" x14ac:dyDescent="0.15">
      <c r="A475" s="26">
        <v>1407093001</v>
      </c>
    </row>
    <row r="476" spans="1:1" x14ac:dyDescent="0.15">
      <c r="A476" s="26">
        <v>1408197001</v>
      </c>
    </row>
    <row r="477" spans="1:1" x14ac:dyDescent="0.15">
      <c r="A477" s="26">
        <v>1412673001</v>
      </c>
    </row>
    <row r="478" spans="1:1" x14ac:dyDescent="0.15">
      <c r="A478" s="26">
        <v>1433967001</v>
      </c>
    </row>
    <row r="479" spans="1:1" x14ac:dyDescent="0.15">
      <c r="A479" s="26">
        <v>1406128001</v>
      </c>
    </row>
    <row r="480" spans="1:1" x14ac:dyDescent="0.15">
      <c r="A480" s="26">
        <v>1433664001</v>
      </c>
    </row>
    <row r="481" spans="1:1" x14ac:dyDescent="0.15">
      <c r="A481" s="26">
        <v>1432866001</v>
      </c>
    </row>
    <row r="482" spans="1:1" x14ac:dyDescent="0.15">
      <c r="A482" s="26">
        <v>1406497001</v>
      </c>
    </row>
    <row r="483" spans="1:1" x14ac:dyDescent="0.15">
      <c r="A483" s="26">
        <v>1404621001</v>
      </c>
    </row>
    <row r="484" spans="1:1" x14ac:dyDescent="0.15">
      <c r="A484" s="26">
        <v>1434814001</v>
      </c>
    </row>
    <row r="485" spans="1:1" x14ac:dyDescent="0.15">
      <c r="A485" s="26">
        <v>1408675001</v>
      </c>
    </row>
    <row r="486" spans="1:1" x14ac:dyDescent="0.15">
      <c r="A486" s="26">
        <v>1439957001</v>
      </c>
    </row>
    <row r="487" spans="1:1" x14ac:dyDescent="0.15">
      <c r="A487" s="26">
        <v>1434531001</v>
      </c>
    </row>
    <row r="488" spans="1:1" x14ac:dyDescent="0.15">
      <c r="A488" s="26">
        <v>1405457001</v>
      </c>
    </row>
    <row r="489" spans="1:1" x14ac:dyDescent="0.15">
      <c r="A489" s="26">
        <v>1438831001</v>
      </c>
    </row>
    <row r="490" spans="1:1" x14ac:dyDescent="0.15">
      <c r="A490" s="26">
        <v>1433723001</v>
      </c>
    </row>
    <row r="491" spans="1:1" x14ac:dyDescent="0.15">
      <c r="A491" s="26">
        <v>1438794001</v>
      </c>
    </row>
    <row r="492" spans="1:1" x14ac:dyDescent="0.15">
      <c r="A492" s="26">
        <v>1405070001</v>
      </c>
    </row>
    <row r="493" spans="1:1" x14ac:dyDescent="0.15">
      <c r="A493" s="26">
        <v>1406196001</v>
      </c>
    </row>
    <row r="494" spans="1:1" x14ac:dyDescent="0.15">
      <c r="A494" s="26">
        <v>1408293001</v>
      </c>
    </row>
    <row r="495" spans="1:1" x14ac:dyDescent="0.15">
      <c r="A495" s="26">
        <v>1409786001</v>
      </c>
    </row>
    <row r="496" spans="1:1" x14ac:dyDescent="0.15">
      <c r="A496" s="26">
        <v>1410467001</v>
      </c>
    </row>
    <row r="497" spans="1:1" x14ac:dyDescent="0.15">
      <c r="A497" s="26">
        <v>1405738001</v>
      </c>
    </row>
    <row r="498" spans="1:1" x14ac:dyDescent="0.15">
      <c r="A498" s="26">
        <v>1434211001</v>
      </c>
    </row>
    <row r="499" spans="1:1" x14ac:dyDescent="0.15">
      <c r="A499" s="26">
        <v>1412244001</v>
      </c>
    </row>
    <row r="500" spans="1:1" x14ac:dyDescent="0.15">
      <c r="A500" s="26">
        <v>1439211001</v>
      </c>
    </row>
    <row r="501" spans="1:1" x14ac:dyDescent="0.15">
      <c r="A501" s="26">
        <v>1435696001</v>
      </c>
    </row>
    <row r="502" spans="1:1" x14ac:dyDescent="0.15">
      <c r="A502" s="26">
        <v>1438307001</v>
      </c>
    </row>
    <row r="503" spans="1:1" x14ac:dyDescent="0.15">
      <c r="A503" s="26">
        <v>1408244001</v>
      </c>
    </row>
    <row r="504" spans="1:1" x14ac:dyDescent="0.15">
      <c r="A504" s="26">
        <v>1408257001</v>
      </c>
    </row>
    <row r="505" spans="1:1" x14ac:dyDescent="0.15">
      <c r="A505" s="26">
        <v>1412210001</v>
      </c>
    </row>
    <row r="506" spans="1:1" x14ac:dyDescent="0.15">
      <c r="A506" s="26">
        <v>1434665001</v>
      </c>
    </row>
    <row r="507" spans="1:1" x14ac:dyDescent="0.15">
      <c r="A507" s="26">
        <v>1401707001</v>
      </c>
    </row>
    <row r="508" spans="1:1" x14ac:dyDescent="0.15">
      <c r="A508" s="26">
        <v>1434715001</v>
      </c>
    </row>
    <row r="509" spans="1:1" x14ac:dyDescent="0.15">
      <c r="A509" s="26">
        <v>1414716001</v>
      </c>
    </row>
    <row r="510" spans="1:1" x14ac:dyDescent="0.15">
      <c r="A510" s="26">
        <v>1434934001</v>
      </c>
    </row>
    <row r="511" spans="1:1" x14ac:dyDescent="0.15">
      <c r="A511" s="26">
        <v>1403071001</v>
      </c>
    </row>
    <row r="512" spans="1:1" x14ac:dyDescent="0.15">
      <c r="A512" s="26">
        <v>1402126001</v>
      </c>
    </row>
    <row r="513" spans="1:1" x14ac:dyDescent="0.15">
      <c r="A513" s="26">
        <v>1402387001</v>
      </c>
    </row>
    <row r="514" spans="1:1" x14ac:dyDescent="0.15">
      <c r="A514" s="26">
        <v>1432025001</v>
      </c>
    </row>
    <row r="515" spans="1:1" x14ac:dyDescent="0.15">
      <c r="A515" s="26">
        <v>1408277001</v>
      </c>
    </row>
    <row r="516" spans="1:1" x14ac:dyDescent="0.15">
      <c r="A516" s="26">
        <v>1438438001</v>
      </c>
    </row>
    <row r="517" spans="1:1" x14ac:dyDescent="0.15">
      <c r="A517" s="26">
        <v>1411590001</v>
      </c>
    </row>
    <row r="518" spans="1:1" x14ac:dyDescent="0.15">
      <c r="A518" s="26">
        <v>1414250001</v>
      </c>
    </row>
    <row r="519" spans="1:1" x14ac:dyDescent="0.15">
      <c r="A519" s="26">
        <v>1434392001</v>
      </c>
    </row>
    <row r="520" spans="1:1" x14ac:dyDescent="0.15">
      <c r="A520" s="26">
        <v>1438823001</v>
      </c>
    </row>
    <row r="521" spans="1:1" x14ac:dyDescent="0.15">
      <c r="A521" s="26">
        <v>1406115001</v>
      </c>
    </row>
    <row r="522" spans="1:1" x14ac:dyDescent="0.15">
      <c r="A522" s="26">
        <v>1409948001</v>
      </c>
    </row>
    <row r="523" spans="1:1" x14ac:dyDescent="0.15">
      <c r="A523" s="26">
        <v>1406333001</v>
      </c>
    </row>
    <row r="524" spans="1:1" x14ac:dyDescent="0.15">
      <c r="A524" s="26">
        <v>1432653001</v>
      </c>
    </row>
    <row r="525" spans="1:1" x14ac:dyDescent="0.15">
      <c r="A525" s="26">
        <v>1407096001</v>
      </c>
    </row>
    <row r="526" spans="1:1" x14ac:dyDescent="0.15">
      <c r="A526" s="26">
        <v>1402216001</v>
      </c>
    </row>
    <row r="527" spans="1:1" x14ac:dyDescent="0.15">
      <c r="A527" s="26">
        <v>1439350001</v>
      </c>
    </row>
    <row r="528" spans="1:1" x14ac:dyDescent="0.15">
      <c r="A528" s="26">
        <v>1414317001</v>
      </c>
    </row>
    <row r="529" spans="1:1" x14ac:dyDescent="0.15">
      <c r="A529" s="26">
        <v>1436030001</v>
      </c>
    </row>
    <row r="530" spans="1:1" x14ac:dyDescent="0.15">
      <c r="A530" s="26">
        <v>1439951001</v>
      </c>
    </row>
    <row r="531" spans="1:1" x14ac:dyDescent="0.15">
      <c r="A531" s="26">
        <v>1438363001</v>
      </c>
    </row>
    <row r="532" spans="1:1" x14ac:dyDescent="0.15">
      <c r="A532" s="26">
        <v>1435428001</v>
      </c>
    </row>
    <row r="533" spans="1:1" x14ac:dyDescent="0.15">
      <c r="A533" s="26">
        <v>1434953001</v>
      </c>
    </row>
    <row r="534" spans="1:1" x14ac:dyDescent="0.15">
      <c r="A534" s="26">
        <v>1438839001</v>
      </c>
    </row>
    <row r="535" spans="1:1" x14ac:dyDescent="0.15">
      <c r="A535" s="26">
        <v>1439570001</v>
      </c>
    </row>
    <row r="536" spans="1:1" x14ac:dyDescent="0.15">
      <c r="A536" s="26">
        <v>1360132001</v>
      </c>
    </row>
    <row r="537" spans="1:1" x14ac:dyDescent="0.15">
      <c r="A537" s="26">
        <v>1402775001</v>
      </c>
    </row>
    <row r="538" spans="1:1" x14ac:dyDescent="0.15">
      <c r="A538" s="26">
        <v>1413023001</v>
      </c>
    </row>
    <row r="539" spans="1:1" x14ac:dyDescent="0.15">
      <c r="A539" s="26">
        <v>1402824001</v>
      </c>
    </row>
    <row r="540" spans="1:1" x14ac:dyDescent="0.15">
      <c r="A540" s="26">
        <v>1408560001</v>
      </c>
    </row>
    <row r="541" spans="1:1" x14ac:dyDescent="0.15">
      <c r="A541" s="26">
        <v>1434472001</v>
      </c>
    </row>
    <row r="542" spans="1:1" x14ac:dyDescent="0.15">
      <c r="A542" s="26">
        <v>1435908001</v>
      </c>
    </row>
    <row r="543" spans="1:1" x14ac:dyDescent="0.15">
      <c r="A543" s="26">
        <v>1432806001</v>
      </c>
    </row>
    <row r="544" spans="1:1" x14ac:dyDescent="0.15">
      <c r="A544" s="26">
        <v>1436010001</v>
      </c>
    </row>
    <row r="545" spans="1:1" x14ac:dyDescent="0.15">
      <c r="A545" s="26">
        <v>1402774001</v>
      </c>
    </row>
    <row r="546" spans="1:1" x14ac:dyDescent="0.15">
      <c r="A546" s="26">
        <v>1401720001</v>
      </c>
    </row>
    <row r="547" spans="1:1" x14ac:dyDescent="0.15">
      <c r="A547" s="26">
        <v>1403283001</v>
      </c>
    </row>
    <row r="548" spans="1:1" x14ac:dyDescent="0.15">
      <c r="A548" s="26">
        <v>1437109001</v>
      </c>
    </row>
    <row r="549" spans="1:1" x14ac:dyDescent="0.15">
      <c r="A549" s="26">
        <v>1434713001</v>
      </c>
    </row>
    <row r="550" spans="1:1" x14ac:dyDescent="0.15">
      <c r="A550" s="26">
        <v>1433161001</v>
      </c>
    </row>
    <row r="551" spans="1:1" x14ac:dyDescent="0.15">
      <c r="A551" s="26">
        <v>1434212001</v>
      </c>
    </row>
    <row r="552" spans="1:1" x14ac:dyDescent="0.15">
      <c r="A552" s="26">
        <v>1406771001</v>
      </c>
    </row>
    <row r="553" spans="1:1" x14ac:dyDescent="0.15">
      <c r="A553" s="26">
        <v>1409836001</v>
      </c>
    </row>
    <row r="554" spans="1:1" x14ac:dyDescent="0.15">
      <c r="A554" s="26">
        <v>1403301001</v>
      </c>
    </row>
    <row r="555" spans="1:1" x14ac:dyDescent="0.15">
      <c r="A555" s="26">
        <v>1402121001</v>
      </c>
    </row>
    <row r="556" spans="1:1" x14ac:dyDescent="0.15">
      <c r="A556" s="26">
        <v>1437349001</v>
      </c>
    </row>
    <row r="557" spans="1:1" x14ac:dyDescent="0.15">
      <c r="A557" s="26">
        <v>1436445001</v>
      </c>
    </row>
    <row r="558" spans="1:1" x14ac:dyDescent="0.15">
      <c r="A558" s="26">
        <v>1403322001</v>
      </c>
    </row>
    <row r="559" spans="1:1" x14ac:dyDescent="0.15">
      <c r="A559" s="26">
        <v>1436031001</v>
      </c>
    </row>
    <row r="560" spans="1:1" x14ac:dyDescent="0.15">
      <c r="A560" s="26">
        <v>1407205001</v>
      </c>
    </row>
    <row r="561" spans="1:1" x14ac:dyDescent="0.15">
      <c r="A561" s="26">
        <v>1432948001</v>
      </c>
    </row>
    <row r="562" spans="1:1" x14ac:dyDescent="0.15">
      <c r="A562" s="26">
        <v>1405252001</v>
      </c>
    </row>
    <row r="563" spans="1:1" x14ac:dyDescent="0.15">
      <c r="A563" s="26">
        <v>1436013001</v>
      </c>
    </row>
    <row r="564" spans="1:1" x14ac:dyDescent="0.15">
      <c r="A564" s="26">
        <v>1437215001</v>
      </c>
    </row>
    <row r="565" spans="1:1" x14ac:dyDescent="0.15">
      <c r="A565" s="26">
        <v>1438247001</v>
      </c>
    </row>
    <row r="566" spans="1:1" x14ac:dyDescent="0.15">
      <c r="A566" s="26">
        <v>1411406001</v>
      </c>
    </row>
    <row r="567" spans="1:1" x14ac:dyDescent="0.15">
      <c r="A567" s="26">
        <v>1437342001</v>
      </c>
    </row>
    <row r="568" spans="1:1" x14ac:dyDescent="0.15">
      <c r="A568" s="26">
        <v>1435037001</v>
      </c>
    </row>
    <row r="569" spans="1:1" x14ac:dyDescent="0.15">
      <c r="A569" s="26">
        <v>1403450001</v>
      </c>
    </row>
    <row r="570" spans="1:1" x14ac:dyDescent="0.15">
      <c r="A570" s="26">
        <v>1360272001</v>
      </c>
    </row>
    <row r="571" spans="1:1" x14ac:dyDescent="0.15">
      <c r="A571" s="26">
        <v>1434887001</v>
      </c>
    </row>
    <row r="572" spans="1:1" x14ac:dyDescent="0.15">
      <c r="A572" s="26">
        <v>1434146001</v>
      </c>
    </row>
    <row r="573" spans="1:1" x14ac:dyDescent="0.15">
      <c r="A573" s="26">
        <v>1403470001</v>
      </c>
    </row>
    <row r="574" spans="1:1" x14ac:dyDescent="0.15">
      <c r="A574" s="26">
        <v>1406108001</v>
      </c>
    </row>
    <row r="575" spans="1:1" x14ac:dyDescent="0.15">
      <c r="A575" s="26">
        <v>1407457001</v>
      </c>
    </row>
    <row r="576" spans="1:1" x14ac:dyDescent="0.15">
      <c r="A576" s="26">
        <v>1435714001</v>
      </c>
    </row>
    <row r="577" spans="1:1" x14ac:dyDescent="0.15">
      <c r="A577" s="26">
        <v>1431248001</v>
      </c>
    </row>
    <row r="578" spans="1:1" x14ac:dyDescent="0.15">
      <c r="A578" s="26">
        <v>1436399001</v>
      </c>
    </row>
    <row r="579" spans="1:1" x14ac:dyDescent="0.15">
      <c r="A579" s="26">
        <v>1436839001</v>
      </c>
    </row>
    <row r="580" spans="1:1" x14ac:dyDescent="0.15">
      <c r="A580" s="26">
        <v>1413830001</v>
      </c>
    </row>
    <row r="581" spans="1:1" x14ac:dyDescent="0.15">
      <c r="A581" s="26">
        <v>1351230001</v>
      </c>
    </row>
    <row r="582" spans="1:1" x14ac:dyDescent="0.15">
      <c r="A582" s="26">
        <v>1438442001</v>
      </c>
    </row>
    <row r="583" spans="1:1" x14ac:dyDescent="0.15">
      <c r="A583" s="26">
        <v>1402503001</v>
      </c>
    </row>
    <row r="584" spans="1:1" x14ac:dyDescent="0.15">
      <c r="A584" s="26">
        <v>1439017001</v>
      </c>
    </row>
    <row r="585" spans="1:1" x14ac:dyDescent="0.15">
      <c r="A585" s="26">
        <v>1407189001</v>
      </c>
    </row>
    <row r="586" spans="1:1" x14ac:dyDescent="0.15">
      <c r="A586" s="26">
        <v>1432173001</v>
      </c>
    </row>
    <row r="587" spans="1:1" x14ac:dyDescent="0.15">
      <c r="A587" s="26">
        <v>1404267001</v>
      </c>
    </row>
    <row r="588" spans="1:1" x14ac:dyDescent="0.15">
      <c r="A588" s="26">
        <v>1436645001</v>
      </c>
    </row>
    <row r="589" spans="1:1" x14ac:dyDescent="0.15">
      <c r="A589" s="26">
        <v>1407954001</v>
      </c>
    </row>
    <row r="590" spans="1:1" x14ac:dyDescent="0.15">
      <c r="A590" s="26">
        <v>1404530001</v>
      </c>
    </row>
    <row r="591" spans="1:1" x14ac:dyDescent="0.15">
      <c r="A591" s="26">
        <v>1350160001</v>
      </c>
    </row>
    <row r="592" spans="1:1" x14ac:dyDescent="0.15">
      <c r="A592" s="26">
        <v>1402788001</v>
      </c>
    </row>
    <row r="593" spans="1:1" x14ac:dyDescent="0.15">
      <c r="A593" s="26">
        <v>1435606001</v>
      </c>
    </row>
    <row r="594" spans="1:1" x14ac:dyDescent="0.15">
      <c r="A594" s="26">
        <v>1439380001</v>
      </c>
    </row>
    <row r="595" spans="1:1" x14ac:dyDescent="0.15">
      <c r="A595" s="26">
        <v>1433757001</v>
      </c>
    </row>
    <row r="596" spans="1:1" x14ac:dyDescent="0.15">
      <c r="A596" s="26">
        <v>1435018001</v>
      </c>
    </row>
    <row r="597" spans="1:1" x14ac:dyDescent="0.15">
      <c r="A597" s="26">
        <v>1436277001</v>
      </c>
    </row>
    <row r="598" spans="1:1" x14ac:dyDescent="0.15">
      <c r="A598" s="26">
        <v>1409117001</v>
      </c>
    </row>
    <row r="599" spans="1:1" x14ac:dyDescent="0.15">
      <c r="A599" s="26">
        <v>1401890001</v>
      </c>
    </row>
    <row r="600" spans="1:1" x14ac:dyDescent="0.15">
      <c r="A600" s="26">
        <v>1439571001</v>
      </c>
    </row>
    <row r="601" spans="1:1" x14ac:dyDescent="0.15">
      <c r="A601" s="26">
        <v>1434695001</v>
      </c>
    </row>
    <row r="602" spans="1:1" x14ac:dyDescent="0.15">
      <c r="A602" s="26">
        <v>1406114001</v>
      </c>
    </row>
    <row r="603" spans="1:1" x14ac:dyDescent="0.15">
      <c r="A603" s="26">
        <v>1438234001</v>
      </c>
    </row>
    <row r="604" spans="1:1" x14ac:dyDescent="0.15">
      <c r="A604" s="26">
        <v>1438119001</v>
      </c>
    </row>
    <row r="605" spans="1:1" x14ac:dyDescent="0.15">
      <c r="A605" s="26">
        <v>1435085001</v>
      </c>
    </row>
    <row r="606" spans="1:1" x14ac:dyDescent="0.15">
      <c r="A606" s="26">
        <v>1438308001</v>
      </c>
    </row>
    <row r="607" spans="1:1" x14ac:dyDescent="0.15">
      <c r="A607" s="26">
        <v>1405186001</v>
      </c>
    </row>
    <row r="608" spans="1:1" x14ac:dyDescent="0.15">
      <c r="A608" s="26">
        <v>1439106001</v>
      </c>
    </row>
    <row r="609" spans="1:1" x14ac:dyDescent="0.15">
      <c r="A609" s="26">
        <v>1404519001</v>
      </c>
    </row>
    <row r="610" spans="1:1" x14ac:dyDescent="0.15">
      <c r="A610" s="26">
        <v>1413165001</v>
      </c>
    </row>
    <row r="611" spans="1:1" x14ac:dyDescent="0.15">
      <c r="A611" s="26">
        <v>1435063001</v>
      </c>
    </row>
    <row r="612" spans="1:1" x14ac:dyDescent="0.15">
      <c r="A612" s="26">
        <v>1439597001</v>
      </c>
    </row>
    <row r="613" spans="1:1" x14ac:dyDescent="0.15">
      <c r="A613" s="26">
        <v>1409981001</v>
      </c>
    </row>
    <row r="614" spans="1:1" x14ac:dyDescent="0.15">
      <c r="A614" s="26">
        <v>1409514001</v>
      </c>
    </row>
    <row r="615" spans="1:1" x14ac:dyDescent="0.15">
      <c r="A615" s="26">
        <v>1435633001</v>
      </c>
    </row>
    <row r="616" spans="1:1" x14ac:dyDescent="0.15">
      <c r="A616" s="26">
        <v>1436835001</v>
      </c>
    </row>
    <row r="617" spans="1:1" x14ac:dyDescent="0.15">
      <c r="A617" s="26">
        <v>1406450001</v>
      </c>
    </row>
    <row r="618" spans="1:1" x14ac:dyDescent="0.15">
      <c r="A618" s="26">
        <v>1433228001</v>
      </c>
    </row>
    <row r="619" spans="1:1" x14ac:dyDescent="0.15">
      <c r="A619" s="26">
        <v>1406541001</v>
      </c>
    </row>
    <row r="620" spans="1:1" x14ac:dyDescent="0.15">
      <c r="A620" s="26">
        <v>1401958001</v>
      </c>
    </row>
    <row r="621" spans="1:1" x14ac:dyDescent="0.15">
      <c r="A621" s="26">
        <v>1434944001</v>
      </c>
    </row>
    <row r="622" spans="1:1" x14ac:dyDescent="0.15">
      <c r="A622" s="26">
        <v>1436550001</v>
      </c>
    </row>
    <row r="623" spans="1:1" x14ac:dyDescent="0.15">
      <c r="A623" s="26">
        <v>1405409001</v>
      </c>
    </row>
    <row r="624" spans="1:1" x14ac:dyDescent="0.15">
      <c r="A624" s="26">
        <v>1432019001</v>
      </c>
    </row>
    <row r="625" spans="1:1" x14ac:dyDescent="0.15">
      <c r="A625" s="26">
        <v>1404166001</v>
      </c>
    </row>
    <row r="626" spans="1:1" x14ac:dyDescent="0.15">
      <c r="A626" s="26">
        <v>1434099001</v>
      </c>
    </row>
    <row r="627" spans="1:1" x14ac:dyDescent="0.15">
      <c r="A627" s="26">
        <v>1434289001</v>
      </c>
    </row>
    <row r="628" spans="1:1" x14ac:dyDescent="0.15">
      <c r="A628" s="26">
        <v>1408350001</v>
      </c>
    </row>
    <row r="629" spans="1:1" x14ac:dyDescent="0.15">
      <c r="A629" s="26">
        <v>1407173001</v>
      </c>
    </row>
    <row r="630" spans="1:1" x14ac:dyDescent="0.15">
      <c r="A630" s="26">
        <v>1403107001</v>
      </c>
    </row>
    <row r="631" spans="1:1" x14ac:dyDescent="0.15">
      <c r="A631" s="26">
        <v>1438660001</v>
      </c>
    </row>
    <row r="632" spans="1:1" x14ac:dyDescent="0.15">
      <c r="A632" s="26">
        <v>1414411001</v>
      </c>
    </row>
    <row r="633" spans="1:1" x14ac:dyDescent="0.15">
      <c r="A633" s="26">
        <v>1404063001</v>
      </c>
    </row>
    <row r="634" spans="1:1" x14ac:dyDescent="0.15">
      <c r="A634" s="26">
        <v>1360827001</v>
      </c>
    </row>
    <row r="635" spans="1:1" x14ac:dyDescent="0.15">
      <c r="A635" s="26">
        <v>1408157001</v>
      </c>
    </row>
    <row r="636" spans="1:1" x14ac:dyDescent="0.15">
      <c r="A636" s="26">
        <v>1439509001</v>
      </c>
    </row>
    <row r="637" spans="1:1" x14ac:dyDescent="0.15">
      <c r="A637" s="26">
        <v>1433226001</v>
      </c>
    </row>
    <row r="638" spans="1:1" x14ac:dyDescent="0.15">
      <c r="A638" s="26">
        <v>1434832001</v>
      </c>
    </row>
    <row r="639" spans="1:1" x14ac:dyDescent="0.15">
      <c r="A639" s="26">
        <v>1406088001</v>
      </c>
    </row>
    <row r="640" spans="1:1" x14ac:dyDescent="0.15">
      <c r="A640" s="26">
        <v>1433239001</v>
      </c>
    </row>
    <row r="641" spans="1:1" x14ac:dyDescent="0.15">
      <c r="A641" s="26">
        <v>1404320001</v>
      </c>
    </row>
    <row r="642" spans="1:1" x14ac:dyDescent="0.15">
      <c r="A642" s="26">
        <v>1430088001</v>
      </c>
    </row>
    <row r="643" spans="1:1" x14ac:dyDescent="0.15">
      <c r="A643" s="26">
        <v>1409547001</v>
      </c>
    </row>
    <row r="644" spans="1:1" x14ac:dyDescent="0.15">
      <c r="A644" s="26">
        <v>1414359001</v>
      </c>
    </row>
    <row r="645" spans="1:1" x14ac:dyDescent="0.15">
      <c r="A645" s="26">
        <v>1404104001</v>
      </c>
    </row>
    <row r="646" spans="1:1" x14ac:dyDescent="0.15">
      <c r="A646" s="26">
        <v>1435091001</v>
      </c>
    </row>
    <row r="647" spans="1:1" x14ac:dyDescent="0.15">
      <c r="A647" s="26">
        <v>1360242001</v>
      </c>
    </row>
    <row r="648" spans="1:1" x14ac:dyDescent="0.15">
      <c r="A648" s="26">
        <v>1404909001</v>
      </c>
    </row>
    <row r="649" spans="1:1" x14ac:dyDescent="0.15">
      <c r="A649" s="26">
        <v>1409979001</v>
      </c>
    </row>
    <row r="650" spans="1:1" x14ac:dyDescent="0.15">
      <c r="A650" s="26">
        <v>1361455001</v>
      </c>
    </row>
    <row r="651" spans="1:1" x14ac:dyDescent="0.15">
      <c r="A651" s="26">
        <v>1408568001</v>
      </c>
    </row>
    <row r="652" spans="1:1" x14ac:dyDescent="0.15">
      <c r="A652" s="26">
        <v>1407928001</v>
      </c>
    </row>
    <row r="653" spans="1:1" x14ac:dyDescent="0.15">
      <c r="A653" s="26">
        <v>1404317001</v>
      </c>
    </row>
    <row r="654" spans="1:1" x14ac:dyDescent="0.15">
      <c r="A654" s="26">
        <v>1409790001</v>
      </c>
    </row>
    <row r="655" spans="1:1" x14ac:dyDescent="0.15">
      <c r="A655" s="26">
        <v>1432178001</v>
      </c>
    </row>
    <row r="656" spans="1:1" x14ac:dyDescent="0.15">
      <c r="A656" s="26">
        <v>1413566001</v>
      </c>
    </row>
    <row r="657" spans="1:1" x14ac:dyDescent="0.15">
      <c r="A657" s="26">
        <v>1437300001</v>
      </c>
    </row>
    <row r="658" spans="1:1" x14ac:dyDescent="0.15">
      <c r="A658" s="26">
        <v>1438198001</v>
      </c>
    </row>
    <row r="659" spans="1:1" x14ac:dyDescent="0.15">
      <c r="A659" s="26">
        <v>1408171001</v>
      </c>
    </row>
    <row r="660" spans="1:1" x14ac:dyDescent="0.15">
      <c r="A660" s="26">
        <v>1432217001</v>
      </c>
    </row>
    <row r="661" spans="1:1" x14ac:dyDescent="0.15">
      <c r="A661" s="26">
        <v>1437669001</v>
      </c>
    </row>
    <row r="662" spans="1:1" x14ac:dyDescent="0.15">
      <c r="A662" s="26">
        <v>1436925001</v>
      </c>
    </row>
    <row r="663" spans="1:1" x14ac:dyDescent="0.15">
      <c r="A663" s="26">
        <v>1360035001</v>
      </c>
    </row>
    <row r="664" spans="1:1" x14ac:dyDescent="0.15">
      <c r="A664" s="26">
        <v>1434419001</v>
      </c>
    </row>
    <row r="665" spans="1:1" x14ac:dyDescent="0.15">
      <c r="A665" s="26">
        <v>1405497001</v>
      </c>
    </row>
    <row r="666" spans="1:1" x14ac:dyDescent="0.15">
      <c r="A666" s="26">
        <v>1406049001</v>
      </c>
    </row>
    <row r="667" spans="1:1" x14ac:dyDescent="0.15">
      <c r="A667" s="26">
        <v>1407567001</v>
      </c>
    </row>
    <row r="668" spans="1:1" x14ac:dyDescent="0.15">
      <c r="A668" s="26">
        <v>1403248001</v>
      </c>
    </row>
    <row r="669" spans="1:1" x14ac:dyDescent="0.15">
      <c r="A669" s="26">
        <v>1402536001</v>
      </c>
    </row>
    <row r="670" spans="1:1" x14ac:dyDescent="0.15">
      <c r="A670" s="26">
        <v>1409470001</v>
      </c>
    </row>
    <row r="671" spans="1:1" x14ac:dyDescent="0.15">
      <c r="A671" s="26">
        <v>1402238001</v>
      </c>
    </row>
    <row r="672" spans="1:1" x14ac:dyDescent="0.15">
      <c r="A672" s="26">
        <v>1405788001</v>
      </c>
    </row>
    <row r="673" spans="1:1" x14ac:dyDescent="0.15">
      <c r="A673" s="26">
        <v>1434213001</v>
      </c>
    </row>
    <row r="674" spans="1:1" x14ac:dyDescent="0.15">
      <c r="A674" s="26">
        <v>1435488001</v>
      </c>
    </row>
    <row r="675" spans="1:1" x14ac:dyDescent="0.15">
      <c r="A675" s="26">
        <v>1432513001</v>
      </c>
    </row>
    <row r="676" spans="1:1" x14ac:dyDescent="0.15">
      <c r="A676" s="26">
        <v>1432235001</v>
      </c>
    </row>
    <row r="677" spans="1:1" x14ac:dyDescent="0.15">
      <c r="A677" s="26">
        <v>1413571001</v>
      </c>
    </row>
    <row r="678" spans="1:1" x14ac:dyDescent="0.15">
      <c r="A678" s="26">
        <v>1435999001</v>
      </c>
    </row>
    <row r="679" spans="1:1" x14ac:dyDescent="0.15">
      <c r="A679" s="26">
        <v>1437554001</v>
      </c>
    </row>
    <row r="680" spans="1:1" x14ac:dyDescent="0.15">
      <c r="A680" s="26">
        <v>1414241001</v>
      </c>
    </row>
    <row r="681" spans="1:1" x14ac:dyDescent="0.15">
      <c r="A681" s="26">
        <v>1409051001</v>
      </c>
    </row>
    <row r="682" spans="1:1" x14ac:dyDescent="0.15">
      <c r="A682" s="26">
        <v>1435082001</v>
      </c>
    </row>
    <row r="683" spans="1:1" x14ac:dyDescent="0.15">
      <c r="A683" s="26">
        <v>1431254001</v>
      </c>
    </row>
    <row r="684" spans="1:1" x14ac:dyDescent="0.15">
      <c r="A684" s="26">
        <v>1436185001</v>
      </c>
    </row>
    <row r="685" spans="1:1" x14ac:dyDescent="0.15">
      <c r="A685" s="26">
        <v>1437340001</v>
      </c>
    </row>
    <row r="686" spans="1:1" x14ac:dyDescent="0.15">
      <c r="A686" s="26">
        <v>1260169001</v>
      </c>
    </row>
    <row r="687" spans="1:1" x14ac:dyDescent="0.15">
      <c r="A687" s="26">
        <v>1360120001</v>
      </c>
    </row>
    <row r="688" spans="1:1" x14ac:dyDescent="0.15">
      <c r="A688" s="26">
        <v>1437889001</v>
      </c>
    </row>
    <row r="689" spans="1:1" x14ac:dyDescent="0.15">
      <c r="A689" s="26">
        <v>1434244001</v>
      </c>
    </row>
    <row r="690" spans="1:1" x14ac:dyDescent="0.15">
      <c r="A690" s="26">
        <v>1434276001</v>
      </c>
    </row>
    <row r="691" spans="1:1" x14ac:dyDescent="0.15">
      <c r="A691" s="26">
        <v>1432441001</v>
      </c>
    </row>
    <row r="692" spans="1:1" x14ac:dyDescent="0.15">
      <c r="A692" s="26">
        <v>1412023001</v>
      </c>
    </row>
    <row r="693" spans="1:1" x14ac:dyDescent="0.15">
      <c r="A693" s="26">
        <v>1433563001</v>
      </c>
    </row>
    <row r="694" spans="1:1" x14ac:dyDescent="0.15">
      <c r="A694" s="26">
        <v>1431725001</v>
      </c>
    </row>
    <row r="695" spans="1:1" x14ac:dyDescent="0.15">
      <c r="A695" s="26">
        <v>1409899001</v>
      </c>
    </row>
    <row r="696" spans="1:1" x14ac:dyDescent="0.15">
      <c r="A696" s="26">
        <v>1414357001</v>
      </c>
    </row>
    <row r="697" spans="1:1" x14ac:dyDescent="0.15">
      <c r="A697" s="26">
        <v>1412762001</v>
      </c>
    </row>
    <row r="698" spans="1:1" x14ac:dyDescent="0.15">
      <c r="A698" s="26">
        <v>1433849001</v>
      </c>
    </row>
    <row r="699" spans="1:1" x14ac:dyDescent="0.15">
      <c r="A699" s="26">
        <v>1404622001</v>
      </c>
    </row>
    <row r="700" spans="1:1" x14ac:dyDescent="0.15">
      <c r="A700" s="26">
        <v>1439231001</v>
      </c>
    </row>
    <row r="701" spans="1:1" x14ac:dyDescent="0.15">
      <c r="A701" s="26">
        <v>1402973001</v>
      </c>
    </row>
    <row r="702" spans="1:1" x14ac:dyDescent="0.15">
      <c r="A702" s="26">
        <v>1404563001</v>
      </c>
    </row>
    <row r="703" spans="1:1" x14ac:dyDescent="0.15">
      <c r="A703" s="26">
        <v>1405464001</v>
      </c>
    </row>
    <row r="704" spans="1:1" x14ac:dyDescent="0.15">
      <c r="A704" s="26">
        <v>1437362001</v>
      </c>
    </row>
    <row r="705" spans="1:1" x14ac:dyDescent="0.15">
      <c r="A705" s="26">
        <v>1407190001</v>
      </c>
    </row>
    <row r="706" spans="1:1" x14ac:dyDescent="0.15">
      <c r="A706" s="26">
        <v>1433353001</v>
      </c>
    </row>
    <row r="707" spans="1:1" x14ac:dyDescent="0.15">
      <c r="A707" s="26">
        <v>1433992001</v>
      </c>
    </row>
    <row r="708" spans="1:1" x14ac:dyDescent="0.15">
      <c r="A708" s="26">
        <v>1435446001</v>
      </c>
    </row>
    <row r="709" spans="1:1" x14ac:dyDescent="0.15">
      <c r="A709" s="26">
        <v>1436286001</v>
      </c>
    </row>
    <row r="710" spans="1:1" x14ac:dyDescent="0.15">
      <c r="A710" s="26">
        <v>1438268001</v>
      </c>
    </row>
    <row r="711" spans="1:1" x14ac:dyDescent="0.15">
      <c r="A711" s="26">
        <v>1406096001</v>
      </c>
    </row>
    <row r="712" spans="1:1" x14ac:dyDescent="0.15">
      <c r="A712" s="26">
        <v>1404802001</v>
      </c>
    </row>
    <row r="713" spans="1:1" x14ac:dyDescent="0.15">
      <c r="A713" s="26">
        <v>1434583001</v>
      </c>
    </row>
    <row r="714" spans="1:1" x14ac:dyDescent="0.15">
      <c r="A714" s="26">
        <v>1431923001</v>
      </c>
    </row>
    <row r="715" spans="1:1" x14ac:dyDescent="0.15">
      <c r="A715" s="26">
        <v>1438918001</v>
      </c>
    </row>
    <row r="716" spans="1:1" x14ac:dyDescent="0.15">
      <c r="A716" s="26">
        <v>1407568001</v>
      </c>
    </row>
    <row r="717" spans="1:1" x14ac:dyDescent="0.15">
      <c r="A717" s="26">
        <v>1406089001</v>
      </c>
    </row>
    <row r="718" spans="1:1" x14ac:dyDescent="0.15">
      <c r="A718" s="26">
        <v>1433513001</v>
      </c>
    </row>
    <row r="719" spans="1:1" x14ac:dyDescent="0.15">
      <c r="A719" s="26">
        <v>1412665001</v>
      </c>
    </row>
    <row r="720" spans="1:1" x14ac:dyDescent="0.15">
      <c r="A720" s="26">
        <v>1401928001</v>
      </c>
    </row>
    <row r="721" spans="1:1" x14ac:dyDescent="0.15">
      <c r="A721" s="26">
        <v>1409446001</v>
      </c>
    </row>
    <row r="722" spans="1:1" x14ac:dyDescent="0.15">
      <c r="A722" s="26">
        <v>1360245001</v>
      </c>
    </row>
    <row r="723" spans="1:1" x14ac:dyDescent="0.15">
      <c r="A723" s="26">
        <v>1432512001</v>
      </c>
    </row>
    <row r="724" spans="1:1" x14ac:dyDescent="0.15">
      <c r="A724" s="26">
        <v>1407956001</v>
      </c>
    </row>
    <row r="725" spans="1:1" x14ac:dyDescent="0.15">
      <c r="A725" s="26">
        <v>1413298001</v>
      </c>
    </row>
    <row r="726" spans="1:1" x14ac:dyDescent="0.15">
      <c r="A726" s="26">
        <v>1438850001</v>
      </c>
    </row>
    <row r="727" spans="1:1" x14ac:dyDescent="0.15">
      <c r="A727" s="26">
        <v>1436690001</v>
      </c>
    </row>
    <row r="728" spans="1:1" x14ac:dyDescent="0.15">
      <c r="A728" s="26">
        <v>1413902001</v>
      </c>
    </row>
    <row r="729" spans="1:1" x14ac:dyDescent="0.15">
      <c r="A729" s="26">
        <v>1438828001</v>
      </c>
    </row>
    <row r="730" spans="1:1" x14ac:dyDescent="0.15">
      <c r="A730" s="26">
        <v>1405861001</v>
      </c>
    </row>
    <row r="731" spans="1:1" x14ac:dyDescent="0.15">
      <c r="A731" s="26">
        <v>1391444001</v>
      </c>
    </row>
    <row r="732" spans="1:1" x14ac:dyDescent="0.15">
      <c r="A732" s="26">
        <v>1436702001</v>
      </c>
    </row>
    <row r="733" spans="1:1" x14ac:dyDescent="0.15">
      <c r="A733" s="26">
        <v>1403300001</v>
      </c>
    </row>
    <row r="734" spans="1:1" x14ac:dyDescent="0.15">
      <c r="A734" s="26">
        <v>1411820001</v>
      </c>
    </row>
    <row r="735" spans="1:1" x14ac:dyDescent="0.15">
      <c r="A735" s="26">
        <v>1405085001</v>
      </c>
    </row>
    <row r="736" spans="1:1" x14ac:dyDescent="0.15">
      <c r="A736" s="26">
        <v>1402013001</v>
      </c>
    </row>
    <row r="737" spans="1:1" x14ac:dyDescent="0.15">
      <c r="A737" s="26">
        <v>1404295001</v>
      </c>
    </row>
    <row r="738" spans="1:1" x14ac:dyDescent="0.15">
      <c r="A738" s="26">
        <v>1437793001</v>
      </c>
    </row>
    <row r="739" spans="1:1" x14ac:dyDescent="0.15">
      <c r="A739" s="26">
        <v>1413521001</v>
      </c>
    </row>
    <row r="740" spans="1:1" x14ac:dyDescent="0.15">
      <c r="A740" s="26">
        <v>1403934001</v>
      </c>
    </row>
    <row r="741" spans="1:1" x14ac:dyDescent="0.15">
      <c r="A741" s="26">
        <v>1402035001</v>
      </c>
    </row>
    <row r="742" spans="1:1" x14ac:dyDescent="0.15">
      <c r="A742" s="26">
        <v>1406890001</v>
      </c>
    </row>
    <row r="743" spans="1:1" x14ac:dyDescent="0.15">
      <c r="A743" s="26">
        <v>1402605001</v>
      </c>
    </row>
    <row r="744" spans="1:1" x14ac:dyDescent="0.15">
      <c r="A744" s="26">
        <v>1411815001</v>
      </c>
    </row>
    <row r="745" spans="1:1" x14ac:dyDescent="0.15">
      <c r="A745" s="26">
        <v>1433107001</v>
      </c>
    </row>
    <row r="746" spans="1:1" x14ac:dyDescent="0.15">
      <c r="A746" s="26">
        <v>1439204001</v>
      </c>
    </row>
    <row r="747" spans="1:1" x14ac:dyDescent="0.15">
      <c r="A747" s="26">
        <v>1413127001</v>
      </c>
    </row>
    <row r="748" spans="1:1" x14ac:dyDescent="0.15">
      <c r="A748" s="26">
        <v>1431542001</v>
      </c>
    </row>
    <row r="749" spans="1:1" x14ac:dyDescent="0.15">
      <c r="A749" s="26">
        <v>1435247001</v>
      </c>
    </row>
    <row r="750" spans="1:1" x14ac:dyDescent="0.15">
      <c r="A750" s="26">
        <v>1435738001</v>
      </c>
    </row>
    <row r="751" spans="1:1" x14ac:dyDescent="0.15">
      <c r="A751" s="26">
        <v>1433328001</v>
      </c>
    </row>
    <row r="752" spans="1:1" x14ac:dyDescent="0.15">
      <c r="A752" s="26">
        <v>1360143001</v>
      </c>
    </row>
    <row r="753" spans="1:1" x14ac:dyDescent="0.15">
      <c r="A753" s="26">
        <v>1409229001</v>
      </c>
    </row>
    <row r="754" spans="1:1" x14ac:dyDescent="0.15">
      <c r="A754" s="26">
        <v>1407768001</v>
      </c>
    </row>
    <row r="755" spans="1:1" x14ac:dyDescent="0.15">
      <c r="A755" s="26">
        <v>1436540001</v>
      </c>
    </row>
    <row r="756" spans="1:1" x14ac:dyDescent="0.15">
      <c r="A756" s="26">
        <v>1432316001</v>
      </c>
    </row>
    <row r="757" spans="1:1" x14ac:dyDescent="0.15">
      <c r="A757" s="26">
        <v>1404008001</v>
      </c>
    </row>
    <row r="758" spans="1:1" x14ac:dyDescent="0.15">
      <c r="A758" s="26">
        <v>1404756001</v>
      </c>
    </row>
    <row r="759" spans="1:1" x14ac:dyDescent="0.15">
      <c r="A759" s="26">
        <v>1414720001</v>
      </c>
    </row>
    <row r="760" spans="1:1" x14ac:dyDescent="0.15">
      <c r="A760" s="26">
        <v>1409078001</v>
      </c>
    </row>
    <row r="761" spans="1:1" x14ac:dyDescent="0.15">
      <c r="A761" s="26">
        <v>1401962001</v>
      </c>
    </row>
    <row r="762" spans="1:1" x14ac:dyDescent="0.15">
      <c r="A762" s="26">
        <v>1403409001</v>
      </c>
    </row>
    <row r="763" spans="1:1" x14ac:dyDescent="0.15">
      <c r="A763" s="26">
        <v>1434191001</v>
      </c>
    </row>
    <row r="764" spans="1:1" x14ac:dyDescent="0.15">
      <c r="A764" s="26">
        <v>1412749001</v>
      </c>
    </row>
    <row r="765" spans="1:1" x14ac:dyDescent="0.15">
      <c r="A765" s="26">
        <v>1401908001</v>
      </c>
    </row>
    <row r="766" spans="1:1" x14ac:dyDescent="0.15">
      <c r="A766" s="26">
        <v>1408722001</v>
      </c>
    </row>
    <row r="767" spans="1:1" x14ac:dyDescent="0.15">
      <c r="A767" s="26">
        <v>1434965001</v>
      </c>
    </row>
    <row r="768" spans="1:1" x14ac:dyDescent="0.15">
      <c r="A768" s="26">
        <v>1413206001</v>
      </c>
    </row>
    <row r="769" spans="1:1" x14ac:dyDescent="0.15">
      <c r="A769" s="26">
        <v>1436788001</v>
      </c>
    </row>
    <row r="770" spans="1:1" x14ac:dyDescent="0.15">
      <c r="A770" s="26">
        <v>1432558001</v>
      </c>
    </row>
    <row r="771" spans="1:1" x14ac:dyDescent="0.15">
      <c r="A771" s="26">
        <v>1405573001</v>
      </c>
    </row>
    <row r="772" spans="1:1" x14ac:dyDescent="0.15">
      <c r="A772" s="26">
        <v>1408996001</v>
      </c>
    </row>
    <row r="773" spans="1:1" x14ac:dyDescent="0.15">
      <c r="A773" s="26">
        <v>1260113001</v>
      </c>
    </row>
    <row r="774" spans="1:1" x14ac:dyDescent="0.15">
      <c r="A774" s="26">
        <v>1438270001</v>
      </c>
    </row>
    <row r="775" spans="1:1" x14ac:dyDescent="0.15">
      <c r="A775" s="26">
        <v>1402754001</v>
      </c>
    </row>
    <row r="776" spans="1:1" x14ac:dyDescent="0.15">
      <c r="A776" s="26">
        <v>1413965001</v>
      </c>
    </row>
    <row r="777" spans="1:1" x14ac:dyDescent="0.15">
      <c r="A777" s="26">
        <v>1430151001</v>
      </c>
    </row>
    <row r="778" spans="1:1" x14ac:dyDescent="0.15">
      <c r="A778" s="26">
        <v>1401760001</v>
      </c>
    </row>
    <row r="779" spans="1:1" x14ac:dyDescent="0.15">
      <c r="A779" s="26">
        <v>1435655001</v>
      </c>
    </row>
    <row r="780" spans="1:1" x14ac:dyDescent="0.15">
      <c r="A780" s="26">
        <v>1436223001</v>
      </c>
    </row>
    <row r="781" spans="1:1" x14ac:dyDescent="0.15">
      <c r="A781" s="26">
        <v>1406092001</v>
      </c>
    </row>
    <row r="782" spans="1:1" x14ac:dyDescent="0.15">
      <c r="A782" s="26">
        <v>1436448001</v>
      </c>
    </row>
    <row r="783" spans="1:1" x14ac:dyDescent="0.15">
      <c r="A783" s="26">
        <v>1411152001</v>
      </c>
    </row>
    <row r="784" spans="1:1" x14ac:dyDescent="0.15">
      <c r="A784" s="26">
        <v>1430958001</v>
      </c>
    </row>
    <row r="785" spans="1:1" x14ac:dyDescent="0.15">
      <c r="A785" s="26">
        <v>1409131001</v>
      </c>
    </row>
    <row r="786" spans="1:1" x14ac:dyDescent="0.15">
      <c r="A786" s="26">
        <v>1438239001</v>
      </c>
    </row>
    <row r="787" spans="1:1" x14ac:dyDescent="0.15">
      <c r="A787" s="26">
        <v>1435409001</v>
      </c>
    </row>
    <row r="788" spans="1:1" x14ac:dyDescent="0.15">
      <c r="A788" s="26">
        <v>1438815001</v>
      </c>
    </row>
    <row r="789" spans="1:1" x14ac:dyDescent="0.15">
      <c r="A789" s="26">
        <v>1412203001</v>
      </c>
    </row>
    <row r="790" spans="1:1" x14ac:dyDescent="0.15">
      <c r="A790" s="26">
        <v>1438124001</v>
      </c>
    </row>
    <row r="791" spans="1:1" x14ac:dyDescent="0.15">
      <c r="A791" s="26">
        <v>1408423001</v>
      </c>
    </row>
    <row r="792" spans="1:1" x14ac:dyDescent="0.15">
      <c r="A792" s="26">
        <v>1436020001</v>
      </c>
    </row>
    <row r="793" spans="1:1" x14ac:dyDescent="0.15">
      <c r="A793" s="26">
        <v>1409142001</v>
      </c>
    </row>
    <row r="794" spans="1:1" x14ac:dyDescent="0.15">
      <c r="A794" s="26">
        <v>1431416001</v>
      </c>
    </row>
    <row r="795" spans="1:1" x14ac:dyDescent="0.15">
      <c r="A795" s="26">
        <v>1439517001</v>
      </c>
    </row>
    <row r="796" spans="1:1" x14ac:dyDescent="0.15">
      <c r="A796" s="26">
        <v>1435031001</v>
      </c>
    </row>
    <row r="797" spans="1:1" x14ac:dyDescent="0.15">
      <c r="A797" s="26">
        <v>1402979001</v>
      </c>
    </row>
    <row r="798" spans="1:1" x14ac:dyDescent="0.15">
      <c r="A798" s="26">
        <v>1406832001</v>
      </c>
    </row>
    <row r="799" spans="1:1" x14ac:dyDescent="0.15">
      <c r="A799" s="26">
        <v>1406446001</v>
      </c>
    </row>
    <row r="800" spans="1:1" x14ac:dyDescent="0.15">
      <c r="A800" s="26">
        <v>1434922001</v>
      </c>
    </row>
    <row r="801" spans="1:1" x14ac:dyDescent="0.15">
      <c r="A801" s="26">
        <v>1406040001</v>
      </c>
    </row>
    <row r="802" spans="1:1" x14ac:dyDescent="0.15">
      <c r="A802" s="26">
        <v>1434760001</v>
      </c>
    </row>
    <row r="803" spans="1:1" x14ac:dyDescent="0.15">
      <c r="A803" s="26">
        <v>1436479001</v>
      </c>
    </row>
    <row r="804" spans="1:1" x14ac:dyDescent="0.15">
      <c r="A804" s="26">
        <v>1438877001</v>
      </c>
    </row>
    <row r="805" spans="1:1" x14ac:dyDescent="0.15">
      <c r="A805" s="26">
        <v>1438523001</v>
      </c>
    </row>
    <row r="806" spans="1:1" x14ac:dyDescent="0.15">
      <c r="A806" s="26">
        <v>1431393001</v>
      </c>
    </row>
    <row r="807" spans="1:1" x14ac:dyDescent="0.15">
      <c r="A807" s="26">
        <v>1406555001</v>
      </c>
    </row>
    <row r="808" spans="1:1" x14ac:dyDescent="0.15">
      <c r="A808" s="26">
        <v>1439029001</v>
      </c>
    </row>
    <row r="809" spans="1:1" x14ac:dyDescent="0.15">
      <c r="A809" s="26">
        <v>1408570001</v>
      </c>
    </row>
    <row r="810" spans="1:1" x14ac:dyDescent="0.15">
      <c r="A810" s="26">
        <v>1407251001</v>
      </c>
    </row>
    <row r="811" spans="1:1" x14ac:dyDescent="0.15">
      <c r="A811" s="26">
        <v>1407106001</v>
      </c>
    </row>
    <row r="812" spans="1:1" x14ac:dyDescent="0.15">
      <c r="A812" s="26">
        <v>1430109001</v>
      </c>
    </row>
    <row r="813" spans="1:1" x14ac:dyDescent="0.15">
      <c r="A813" s="26">
        <v>1407815001</v>
      </c>
    </row>
    <row r="814" spans="1:1" x14ac:dyDescent="0.15">
      <c r="A814" s="26">
        <v>1401863001</v>
      </c>
    </row>
    <row r="815" spans="1:1" x14ac:dyDescent="0.15">
      <c r="A815" s="26">
        <v>1434957001</v>
      </c>
    </row>
    <row r="816" spans="1:1" x14ac:dyDescent="0.15">
      <c r="A816" s="26">
        <v>1437912001</v>
      </c>
    </row>
    <row r="817" spans="1:1" x14ac:dyDescent="0.15">
      <c r="A817" s="26">
        <v>1406105001</v>
      </c>
    </row>
    <row r="818" spans="1:1" x14ac:dyDescent="0.15">
      <c r="A818" s="26">
        <v>1409472001</v>
      </c>
    </row>
    <row r="819" spans="1:1" x14ac:dyDescent="0.15">
      <c r="A819" s="26">
        <v>1433051001</v>
      </c>
    </row>
    <row r="820" spans="1:1" x14ac:dyDescent="0.15">
      <c r="A820" s="26">
        <v>1401842001</v>
      </c>
    </row>
    <row r="821" spans="1:1" x14ac:dyDescent="0.15">
      <c r="A821" s="26">
        <v>1406796001</v>
      </c>
    </row>
    <row r="822" spans="1:1" x14ac:dyDescent="0.15">
      <c r="A822" s="26">
        <v>1439900001</v>
      </c>
    </row>
    <row r="823" spans="1:1" x14ac:dyDescent="0.15">
      <c r="A823" s="26">
        <v>1402271001</v>
      </c>
    </row>
    <row r="824" spans="1:1" x14ac:dyDescent="0.15">
      <c r="A824" s="26">
        <v>1402193001</v>
      </c>
    </row>
    <row r="825" spans="1:1" x14ac:dyDescent="0.15">
      <c r="A825" s="26">
        <v>1402939001</v>
      </c>
    </row>
    <row r="826" spans="1:1" x14ac:dyDescent="0.15">
      <c r="A826" s="26">
        <v>1406123001</v>
      </c>
    </row>
    <row r="827" spans="1:1" x14ac:dyDescent="0.15">
      <c r="A827" s="26">
        <v>1438888001</v>
      </c>
    </row>
    <row r="828" spans="1:1" x14ac:dyDescent="0.15">
      <c r="A828" s="26">
        <v>1433510001</v>
      </c>
    </row>
    <row r="829" spans="1:1" x14ac:dyDescent="0.15">
      <c r="A829" s="26">
        <v>1433597001</v>
      </c>
    </row>
    <row r="830" spans="1:1" x14ac:dyDescent="0.15">
      <c r="A830" s="26">
        <v>1413454001</v>
      </c>
    </row>
    <row r="831" spans="1:1" x14ac:dyDescent="0.15">
      <c r="A831" s="26">
        <v>1432543001</v>
      </c>
    </row>
    <row r="832" spans="1:1" x14ac:dyDescent="0.15">
      <c r="A832" s="26">
        <v>1438803001</v>
      </c>
    </row>
    <row r="833" spans="1:1" x14ac:dyDescent="0.15">
      <c r="A833" s="26">
        <v>1434147001</v>
      </c>
    </row>
    <row r="834" spans="1:1" x14ac:dyDescent="0.15">
      <c r="A834" s="26">
        <v>1403254001</v>
      </c>
    </row>
    <row r="835" spans="1:1" x14ac:dyDescent="0.15">
      <c r="A835" s="26">
        <v>1413158001</v>
      </c>
    </row>
    <row r="836" spans="1:1" x14ac:dyDescent="0.15">
      <c r="A836" s="26">
        <v>1406072001</v>
      </c>
    </row>
    <row r="837" spans="1:1" x14ac:dyDescent="0.15">
      <c r="A837" s="26">
        <v>1409941001</v>
      </c>
    </row>
    <row r="838" spans="1:1" x14ac:dyDescent="0.15">
      <c r="A838" s="26">
        <v>1403004001</v>
      </c>
    </row>
    <row r="839" spans="1:1" x14ac:dyDescent="0.15">
      <c r="A839" s="26">
        <v>1360040001</v>
      </c>
    </row>
    <row r="840" spans="1:1" x14ac:dyDescent="0.15">
      <c r="A840" s="26">
        <v>1436798001</v>
      </c>
    </row>
    <row r="841" spans="1:1" x14ac:dyDescent="0.15">
      <c r="A841" s="26">
        <v>1432480001</v>
      </c>
    </row>
    <row r="842" spans="1:1" x14ac:dyDescent="0.15">
      <c r="A842" s="26">
        <v>1407862001</v>
      </c>
    </row>
    <row r="843" spans="1:1" x14ac:dyDescent="0.15">
      <c r="A843" s="26">
        <v>1433135001</v>
      </c>
    </row>
    <row r="844" spans="1:1" x14ac:dyDescent="0.15">
      <c r="A844" s="26">
        <v>1436824001</v>
      </c>
    </row>
    <row r="845" spans="1:1" x14ac:dyDescent="0.15">
      <c r="A845" s="26">
        <v>1407183001</v>
      </c>
    </row>
    <row r="846" spans="1:1" x14ac:dyDescent="0.15">
      <c r="A846" s="26">
        <v>1439058001</v>
      </c>
    </row>
    <row r="847" spans="1:1" x14ac:dyDescent="0.15">
      <c r="A847" s="26">
        <v>1408974001</v>
      </c>
    </row>
    <row r="848" spans="1:1" x14ac:dyDescent="0.15">
      <c r="A848" s="26">
        <v>1360279001</v>
      </c>
    </row>
    <row r="849" spans="1:1" x14ac:dyDescent="0.15">
      <c r="A849" s="26">
        <v>1360259001</v>
      </c>
    </row>
    <row r="850" spans="1:1" x14ac:dyDescent="0.15">
      <c r="A850" s="26">
        <v>1438455001</v>
      </c>
    </row>
    <row r="851" spans="1:1" x14ac:dyDescent="0.15">
      <c r="A851" s="26">
        <v>1391445001</v>
      </c>
    </row>
    <row r="852" spans="1:1" x14ac:dyDescent="0.15">
      <c r="A852" s="26">
        <v>1432292001</v>
      </c>
    </row>
    <row r="853" spans="1:1" x14ac:dyDescent="0.15">
      <c r="A853" s="26">
        <v>1403813001</v>
      </c>
    </row>
    <row r="854" spans="1:1" x14ac:dyDescent="0.15">
      <c r="A854" s="26">
        <v>1403103001</v>
      </c>
    </row>
    <row r="855" spans="1:1" x14ac:dyDescent="0.15">
      <c r="A855" s="26">
        <v>1404280001</v>
      </c>
    </row>
    <row r="856" spans="1:1" x14ac:dyDescent="0.15">
      <c r="A856" s="26">
        <v>1413121001</v>
      </c>
    </row>
    <row r="857" spans="1:1" x14ac:dyDescent="0.15">
      <c r="A857" s="26">
        <v>1437570001</v>
      </c>
    </row>
    <row r="858" spans="1:1" x14ac:dyDescent="0.15">
      <c r="A858" s="26">
        <v>1402962001</v>
      </c>
    </row>
    <row r="859" spans="1:1" x14ac:dyDescent="0.15">
      <c r="A859" s="26">
        <v>1404847001</v>
      </c>
    </row>
    <row r="860" spans="1:1" x14ac:dyDescent="0.15">
      <c r="A860" s="26">
        <v>1439574001</v>
      </c>
    </row>
    <row r="861" spans="1:1" x14ac:dyDescent="0.15">
      <c r="A861" s="26">
        <v>1409914001</v>
      </c>
    </row>
    <row r="862" spans="1:1" x14ac:dyDescent="0.15">
      <c r="A862" s="26">
        <v>1437385001</v>
      </c>
    </row>
    <row r="863" spans="1:1" x14ac:dyDescent="0.15">
      <c r="A863" s="26">
        <v>1432950001</v>
      </c>
    </row>
    <row r="864" spans="1:1" x14ac:dyDescent="0.15">
      <c r="A864" s="26">
        <v>1436946001</v>
      </c>
    </row>
    <row r="865" spans="1:1" x14ac:dyDescent="0.15">
      <c r="A865" s="26">
        <v>1405572001</v>
      </c>
    </row>
    <row r="866" spans="1:1" x14ac:dyDescent="0.15">
      <c r="A866" s="26">
        <v>1360024001</v>
      </c>
    </row>
    <row r="867" spans="1:1" x14ac:dyDescent="0.15">
      <c r="A867" s="26">
        <v>1413207001</v>
      </c>
    </row>
    <row r="868" spans="1:1" x14ac:dyDescent="0.15">
      <c r="A868" s="26">
        <v>1409132001</v>
      </c>
    </row>
    <row r="869" spans="1:1" x14ac:dyDescent="0.15">
      <c r="A869" s="26">
        <v>1280240001</v>
      </c>
    </row>
    <row r="870" spans="1:1" x14ac:dyDescent="0.15">
      <c r="A870" s="26">
        <v>1430822001</v>
      </c>
    </row>
    <row r="871" spans="1:1" x14ac:dyDescent="0.15">
      <c r="A871" s="26">
        <v>1438801001</v>
      </c>
    </row>
    <row r="872" spans="1:1" x14ac:dyDescent="0.15">
      <c r="A872" s="26">
        <v>1434290001</v>
      </c>
    </row>
    <row r="873" spans="1:1" x14ac:dyDescent="0.15">
      <c r="A873" s="26">
        <v>1412233001</v>
      </c>
    </row>
    <row r="874" spans="1:1" x14ac:dyDescent="0.15">
      <c r="A874" s="26">
        <v>1406504001</v>
      </c>
    </row>
    <row r="875" spans="1:1" x14ac:dyDescent="0.15">
      <c r="A875" s="26">
        <v>1432243001</v>
      </c>
    </row>
    <row r="876" spans="1:1" x14ac:dyDescent="0.15">
      <c r="A876" s="26">
        <v>1432394001</v>
      </c>
    </row>
    <row r="877" spans="1:1" x14ac:dyDescent="0.15">
      <c r="A877" s="26">
        <v>1413915001</v>
      </c>
    </row>
    <row r="878" spans="1:1" x14ac:dyDescent="0.15">
      <c r="A878" s="26">
        <v>1405120001</v>
      </c>
    </row>
    <row r="879" spans="1:1" x14ac:dyDescent="0.15">
      <c r="A879" s="26">
        <v>1411403001</v>
      </c>
    </row>
    <row r="880" spans="1:1" x14ac:dyDescent="0.15">
      <c r="A880" s="26">
        <v>1430729001</v>
      </c>
    </row>
    <row r="881" spans="1:1" x14ac:dyDescent="0.15">
      <c r="A881" s="26">
        <v>1432464001</v>
      </c>
    </row>
    <row r="882" spans="1:1" x14ac:dyDescent="0.15">
      <c r="A882" s="26">
        <v>1413179001</v>
      </c>
    </row>
    <row r="883" spans="1:1" x14ac:dyDescent="0.15">
      <c r="A883" s="26">
        <v>1434333001</v>
      </c>
    </row>
    <row r="884" spans="1:1" x14ac:dyDescent="0.15">
      <c r="A884" s="26">
        <v>1408280001</v>
      </c>
    </row>
    <row r="885" spans="1:1" x14ac:dyDescent="0.15">
      <c r="A885" s="26">
        <v>1432941001</v>
      </c>
    </row>
    <row r="886" spans="1:1" x14ac:dyDescent="0.15">
      <c r="A886" s="26">
        <v>1435792001</v>
      </c>
    </row>
    <row r="887" spans="1:1" x14ac:dyDescent="0.15">
      <c r="A887" s="26">
        <v>1434550001</v>
      </c>
    </row>
    <row r="888" spans="1:1" x14ac:dyDescent="0.15">
      <c r="A888" s="26">
        <v>1404065001</v>
      </c>
    </row>
    <row r="889" spans="1:1" x14ac:dyDescent="0.15">
      <c r="A889" s="26">
        <v>1404067001</v>
      </c>
    </row>
    <row r="890" spans="1:1" x14ac:dyDescent="0.15">
      <c r="A890" s="26">
        <v>1409898001</v>
      </c>
    </row>
    <row r="891" spans="1:1" x14ac:dyDescent="0.15">
      <c r="A891" s="26">
        <v>1403495001</v>
      </c>
    </row>
    <row r="892" spans="1:1" x14ac:dyDescent="0.15">
      <c r="A892" s="26">
        <v>1407484001</v>
      </c>
    </row>
    <row r="893" spans="1:1" x14ac:dyDescent="0.15">
      <c r="A893" s="26">
        <v>1438109001</v>
      </c>
    </row>
    <row r="894" spans="1:1" x14ac:dyDescent="0.15">
      <c r="A894" s="26">
        <v>1432089001</v>
      </c>
    </row>
    <row r="895" spans="1:1" x14ac:dyDescent="0.15">
      <c r="A895" s="26">
        <v>1435794001</v>
      </c>
    </row>
    <row r="896" spans="1:1" x14ac:dyDescent="0.15">
      <c r="A896" s="26">
        <v>1403646001</v>
      </c>
    </row>
    <row r="897" spans="1:1" x14ac:dyDescent="0.15">
      <c r="A897" s="26">
        <v>1431520001</v>
      </c>
    </row>
    <row r="898" spans="1:1" x14ac:dyDescent="0.15">
      <c r="A898" s="26">
        <v>1435776001</v>
      </c>
    </row>
    <row r="899" spans="1:1" x14ac:dyDescent="0.15">
      <c r="A899" s="26">
        <v>1435661001</v>
      </c>
    </row>
    <row r="900" spans="1:1" x14ac:dyDescent="0.15">
      <c r="A900" s="26">
        <v>1432617001</v>
      </c>
    </row>
    <row r="901" spans="1:1" x14ac:dyDescent="0.15">
      <c r="A901" s="26">
        <v>1409569001</v>
      </c>
    </row>
    <row r="902" spans="1:1" x14ac:dyDescent="0.15">
      <c r="A902" s="26">
        <v>1432012001</v>
      </c>
    </row>
    <row r="903" spans="1:1" x14ac:dyDescent="0.15">
      <c r="A903" s="26">
        <v>1413836001</v>
      </c>
    </row>
    <row r="904" spans="1:1" x14ac:dyDescent="0.15">
      <c r="A904" s="26">
        <v>1439510001</v>
      </c>
    </row>
    <row r="905" spans="1:1" x14ac:dyDescent="0.15">
      <c r="A905" s="26">
        <v>1391533001</v>
      </c>
    </row>
    <row r="906" spans="1:1" x14ac:dyDescent="0.15">
      <c r="A906" s="26">
        <v>1435673001</v>
      </c>
    </row>
    <row r="907" spans="1:1" x14ac:dyDescent="0.15">
      <c r="A907" s="26">
        <v>1435517001</v>
      </c>
    </row>
    <row r="908" spans="1:1" x14ac:dyDescent="0.15">
      <c r="A908" s="26">
        <v>1413118001</v>
      </c>
    </row>
    <row r="909" spans="1:1" x14ac:dyDescent="0.15">
      <c r="A909" s="26">
        <v>1435514001</v>
      </c>
    </row>
    <row r="910" spans="1:1" x14ac:dyDescent="0.15">
      <c r="A910" s="26">
        <v>1437431001</v>
      </c>
    </row>
    <row r="911" spans="1:1" x14ac:dyDescent="0.15">
      <c r="A911" s="26">
        <v>1437312001</v>
      </c>
    </row>
    <row r="912" spans="1:1" x14ac:dyDescent="0.15">
      <c r="A912" s="26">
        <v>1434932001</v>
      </c>
    </row>
    <row r="913" spans="1:1" x14ac:dyDescent="0.15">
      <c r="A913" s="26">
        <v>1402735001</v>
      </c>
    </row>
    <row r="914" spans="1:1" x14ac:dyDescent="0.15">
      <c r="A914" s="26">
        <v>1360225001</v>
      </c>
    </row>
    <row r="915" spans="1:1" x14ac:dyDescent="0.15">
      <c r="A915" s="26">
        <v>1431067001</v>
      </c>
    </row>
    <row r="916" spans="1:1" x14ac:dyDescent="0.15">
      <c r="A916" s="26">
        <v>1438958001</v>
      </c>
    </row>
    <row r="917" spans="1:1" x14ac:dyDescent="0.15">
      <c r="A917" s="26">
        <v>1407452001</v>
      </c>
    </row>
    <row r="918" spans="1:1" x14ac:dyDescent="0.15">
      <c r="A918" s="26">
        <v>1431943001</v>
      </c>
    </row>
    <row r="919" spans="1:1" x14ac:dyDescent="0.15">
      <c r="A919" s="26">
        <v>1409058001</v>
      </c>
    </row>
    <row r="920" spans="1:1" x14ac:dyDescent="0.15">
      <c r="A920" s="26">
        <v>1402587001</v>
      </c>
    </row>
    <row r="921" spans="1:1" x14ac:dyDescent="0.15">
      <c r="A921" s="26">
        <v>1409887001</v>
      </c>
    </row>
    <row r="922" spans="1:1" x14ac:dyDescent="0.15">
      <c r="A922" s="26">
        <v>1407798001</v>
      </c>
    </row>
    <row r="923" spans="1:1" x14ac:dyDescent="0.15">
      <c r="A923" s="26">
        <v>1413857001</v>
      </c>
    </row>
    <row r="924" spans="1:1" x14ac:dyDescent="0.15">
      <c r="A924" s="26">
        <v>1435914001</v>
      </c>
    </row>
    <row r="925" spans="1:1" x14ac:dyDescent="0.15">
      <c r="A925" s="26">
        <v>1406815001</v>
      </c>
    </row>
    <row r="926" spans="1:1" x14ac:dyDescent="0.15">
      <c r="A926" s="26">
        <v>1407109001</v>
      </c>
    </row>
    <row r="927" spans="1:1" x14ac:dyDescent="0.15">
      <c r="A927" s="26">
        <v>1431593001</v>
      </c>
    </row>
    <row r="928" spans="1:1" x14ac:dyDescent="0.15">
      <c r="A928" s="26">
        <v>1439432001</v>
      </c>
    </row>
    <row r="929" spans="1:1" x14ac:dyDescent="0.15">
      <c r="A929" s="26">
        <v>1434509001</v>
      </c>
    </row>
    <row r="930" spans="1:1" x14ac:dyDescent="0.15">
      <c r="A930" s="26">
        <v>1436575001</v>
      </c>
    </row>
    <row r="931" spans="1:1" x14ac:dyDescent="0.15">
      <c r="A931" s="26">
        <v>1437352001</v>
      </c>
    </row>
    <row r="932" spans="1:1" x14ac:dyDescent="0.15">
      <c r="A932" s="26">
        <v>1240141001</v>
      </c>
    </row>
    <row r="933" spans="1:1" x14ac:dyDescent="0.15">
      <c r="A933" s="26">
        <v>1435216001</v>
      </c>
    </row>
    <row r="934" spans="1:1" x14ac:dyDescent="0.15">
      <c r="A934" s="26">
        <v>1434585001</v>
      </c>
    </row>
    <row r="935" spans="1:1" x14ac:dyDescent="0.15">
      <c r="A935" s="26">
        <v>1436439001</v>
      </c>
    </row>
    <row r="936" spans="1:1" x14ac:dyDescent="0.15">
      <c r="A936" s="26">
        <v>1433827001</v>
      </c>
    </row>
    <row r="937" spans="1:1" x14ac:dyDescent="0.15">
      <c r="A937" s="26">
        <v>1406118001</v>
      </c>
    </row>
    <row r="938" spans="1:1" x14ac:dyDescent="0.15">
      <c r="A938" s="26">
        <v>1403105001</v>
      </c>
    </row>
    <row r="939" spans="1:1" x14ac:dyDescent="0.15">
      <c r="A939" s="26">
        <v>1405428001</v>
      </c>
    </row>
    <row r="940" spans="1:1" x14ac:dyDescent="0.15">
      <c r="A940" s="26">
        <v>1413650001</v>
      </c>
    </row>
    <row r="941" spans="1:1" x14ac:dyDescent="0.15">
      <c r="A941" s="26">
        <v>1414260001</v>
      </c>
    </row>
    <row r="942" spans="1:1" x14ac:dyDescent="0.15">
      <c r="A942" s="26">
        <v>1439766001</v>
      </c>
    </row>
    <row r="943" spans="1:1" x14ac:dyDescent="0.15">
      <c r="A943" s="26">
        <v>1406080001</v>
      </c>
    </row>
    <row r="944" spans="1:1" x14ac:dyDescent="0.15">
      <c r="A944" s="26">
        <v>1438977001</v>
      </c>
    </row>
    <row r="945" spans="1:1" x14ac:dyDescent="0.15">
      <c r="A945" s="26">
        <v>1406362001</v>
      </c>
    </row>
    <row r="946" spans="1:1" x14ac:dyDescent="0.15">
      <c r="A946" s="26">
        <v>1432741001</v>
      </c>
    </row>
    <row r="947" spans="1:1" x14ac:dyDescent="0.15">
      <c r="A947" s="26">
        <v>1412760001</v>
      </c>
    </row>
    <row r="948" spans="1:1" x14ac:dyDescent="0.15">
      <c r="A948" s="26">
        <v>1406030001</v>
      </c>
    </row>
    <row r="949" spans="1:1" x14ac:dyDescent="0.15">
      <c r="A949" s="26">
        <v>1439178001</v>
      </c>
    </row>
    <row r="950" spans="1:1" x14ac:dyDescent="0.15">
      <c r="A950" s="26">
        <v>1408282001</v>
      </c>
    </row>
    <row r="951" spans="1:1" x14ac:dyDescent="0.15">
      <c r="A951" s="26">
        <v>1403617001</v>
      </c>
    </row>
    <row r="952" spans="1:1" x14ac:dyDescent="0.15">
      <c r="A952" s="26">
        <v>1414316001</v>
      </c>
    </row>
    <row r="953" spans="1:1" x14ac:dyDescent="0.15">
      <c r="A953" s="26">
        <v>1436951001</v>
      </c>
    </row>
    <row r="954" spans="1:1" x14ac:dyDescent="0.15">
      <c r="A954" s="26">
        <v>1433938001</v>
      </c>
    </row>
    <row r="955" spans="1:1" x14ac:dyDescent="0.15">
      <c r="A955" s="26">
        <v>1439863001</v>
      </c>
    </row>
    <row r="956" spans="1:1" x14ac:dyDescent="0.15">
      <c r="A956" s="26">
        <v>1433965001</v>
      </c>
    </row>
    <row r="957" spans="1:1" x14ac:dyDescent="0.15">
      <c r="A957" s="26">
        <v>1432959001</v>
      </c>
    </row>
    <row r="958" spans="1:1" x14ac:dyDescent="0.15">
      <c r="A958" s="26">
        <v>1435884001</v>
      </c>
    </row>
    <row r="959" spans="1:1" x14ac:dyDescent="0.15">
      <c r="A959" s="26">
        <v>1430322001</v>
      </c>
    </row>
    <row r="960" spans="1:1" x14ac:dyDescent="0.15">
      <c r="A960" s="26">
        <v>1435989001</v>
      </c>
    </row>
    <row r="961" spans="1:1" x14ac:dyDescent="0.15">
      <c r="A961" s="26">
        <v>1439005001</v>
      </c>
    </row>
    <row r="962" spans="1:1" x14ac:dyDescent="0.15">
      <c r="A962" s="26">
        <v>1404064001</v>
      </c>
    </row>
    <row r="963" spans="1:1" x14ac:dyDescent="0.15">
      <c r="A963" s="26">
        <v>1402176001</v>
      </c>
    </row>
    <row r="964" spans="1:1" x14ac:dyDescent="0.15">
      <c r="A964" s="26">
        <v>1413831001</v>
      </c>
    </row>
    <row r="965" spans="1:1" x14ac:dyDescent="0.15">
      <c r="A965" s="26">
        <v>1412273001</v>
      </c>
    </row>
    <row r="966" spans="1:1" x14ac:dyDescent="0.15">
      <c r="A966" s="26">
        <v>1403846001</v>
      </c>
    </row>
    <row r="967" spans="1:1" x14ac:dyDescent="0.15">
      <c r="A967" s="26">
        <v>1406449001</v>
      </c>
    </row>
    <row r="968" spans="1:1" x14ac:dyDescent="0.15">
      <c r="A968" s="26">
        <v>1402457001</v>
      </c>
    </row>
    <row r="969" spans="1:1" x14ac:dyDescent="0.15">
      <c r="A969" s="26">
        <v>1401695001</v>
      </c>
    </row>
    <row r="970" spans="1:1" x14ac:dyDescent="0.15">
      <c r="A970" s="26">
        <v>1404281001</v>
      </c>
    </row>
    <row r="971" spans="1:1" x14ac:dyDescent="0.15">
      <c r="A971" s="26">
        <v>1435984001</v>
      </c>
    </row>
    <row r="972" spans="1:1" x14ac:dyDescent="0.15">
      <c r="A972" s="26">
        <v>1435053001</v>
      </c>
    </row>
    <row r="973" spans="1:1" x14ac:dyDescent="0.15">
      <c r="A973" s="26">
        <v>1406878001</v>
      </c>
    </row>
    <row r="974" spans="1:1" x14ac:dyDescent="0.15">
      <c r="A974" s="26">
        <v>1408983001</v>
      </c>
    </row>
    <row r="975" spans="1:1" x14ac:dyDescent="0.15">
      <c r="A975" s="26">
        <v>1439030001</v>
      </c>
    </row>
    <row r="976" spans="1:1" x14ac:dyDescent="0.15">
      <c r="A976" s="26">
        <v>1439722001</v>
      </c>
    </row>
    <row r="977" spans="1:1" x14ac:dyDescent="0.15">
      <c r="A977" s="26">
        <v>1439143001</v>
      </c>
    </row>
    <row r="978" spans="1:1" x14ac:dyDescent="0.15">
      <c r="A978" s="26">
        <v>1431788001</v>
      </c>
    </row>
    <row r="979" spans="1:1" x14ac:dyDescent="0.15">
      <c r="A979" s="26">
        <v>1412811001</v>
      </c>
    </row>
    <row r="980" spans="1:1" x14ac:dyDescent="0.15">
      <c r="A980" s="26">
        <v>1434451001</v>
      </c>
    </row>
    <row r="981" spans="1:1" x14ac:dyDescent="0.15">
      <c r="A981" s="26">
        <v>1414719001</v>
      </c>
    </row>
    <row r="982" spans="1:1" x14ac:dyDescent="0.15">
      <c r="A982" s="26">
        <v>1414372001</v>
      </c>
    </row>
    <row r="983" spans="1:1" x14ac:dyDescent="0.15">
      <c r="A983" s="26">
        <v>1439310001</v>
      </c>
    </row>
    <row r="984" spans="1:1" x14ac:dyDescent="0.15">
      <c r="A984" s="26">
        <v>1409534001</v>
      </c>
    </row>
    <row r="985" spans="1:1" x14ac:dyDescent="0.15">
      <c r="A985" s="26">
        <v>1436643001</v>
      </c>
    </row>
    <row r="986" spans="1:1" x14ac:dyDescent="0.15">
      <c r="A986" s="26">
        <v>1438257001</v>
      </c>
    </row>
    <row r="987" spans="1:1" x14ac:dyDescent="0.15">
      <c r="A987" s="26">
        <v>1405079001</v>
      </c>
    </row>
    <row r="988" spans="1:1" x14ac:dyDescent="0.15">
      <c r="A988" s="26">
        <v>1437591001</v>
      </c>
    </row>
    <row r="989" spans="1:1" x14ac:dyDescent="0.15">
      <c r="A989" s="26">
        <v>1410941001</v>
      </c>
    </row>
    <row r="990" spans="1:1" x14ac:dyDescent="0.15">
      <c r="A990" s="26">
        <v>1412614001</v>
      </c>
    </row>
    <row r="991" spans="1:1" x14ac:dyDescent="0.15">
      <c r="A991" s="26">
        <v>1413059001</v>
      </c>
    </row>
    <row r="992" spans="1:1" x14ac:dyDescent="0.15">
      <c r="A992" s="26">
        <v>1439406001</v>
      </c>
    </row>
    <row r="993" spans="1:1" x14ac:dyDescent="0.15">
      <c r="A993" s="26">
        <v>1433027001</v>
      </c>
    </row>
    <row r="994" spans="1:1" x14ac:dyDescent="0.15">
      <c r="A994" s="26">
        <v>1439692001</v>
      </c>
    </row>
    <row r="995" spans="1:1" x14ac:dyDescent="0.15">
      <c r="A995" s="26">
        <v>1403436001</v>
      </c>
    </row>
    <row r="996" spans="1:1" x14ac:dyDescent="0.15">
      <c r="A996" s="26">
        <v>1435830001</v>
      </c>
    </row>
    <row r="997" spans="1:1" x14ac:dyDescent="0.15">
      <c r="A997" s="26">
        <v>1437466001</v>
      </c>
    </row>
    <row r="998" spans="1:1" x14ac:dyDescent="0.15">
      <c r="A998" s="26">
        <v>1403012001</v>
      </c>
    </row>
    <row r="999" spans="1:1" x14ac:dyDescent="0.15">
      <c r="A999" s="26">
        <v>1439847001</v>
      </c>
    </row>
    <row r="1000" spans="1:1" x14ac:dyDescent="0.15">
      <c r="A1000" s="26">
        <v>1431215001</v>
      </c>
    </row>
    <row r="1001" spans="1:1" x14ac:dyDescent="0.15">
      <c r="A1001" s="26">
        <v>1433754001</v>
      </c>
    </row>
    <row r="1002" spans="1:1" x14ac:dyDescent="0.15">
      <c r="A1002" s="26">
        <v>1435318001</v>
      </c>
    </row>
    <row r="1003" spans="1:1" x14ac:dyDescent="0.15">
      <c r="A1003" s="26">
        <v>1403150001</v>
      </c>
    </row>
    <row r="1004" spans="1:1" x14ac:dyDescent="0.15">
      <c r="A1004" s="26">
        <v>1290411001</v>
      </c>
    </row>
    <row r="1005" spans="1:1" x14ac:dyDescent="0.15">
      <c r="A1005" s="26">
        <v>1402401001</v>
      </c>
    </row>
    <row r="1006" spans="1:1" x14ac:dyDescent="0.15">
      <c r="A1006" s="26">
        <v>1412239001</v>
      </c>
    </row>
    <row r="1007" spans="1:1" x14ac:dyDescent="0.15">
      <c r="A1007" s="26">
        <v>1403285001</v>
      </c>
    </row>
    <row r="1008" spans="1:1" x14ac:dyDescent="0.15">
      <c r="A1008" s="26">
        <v>1438913001</v>
      </c>
    </row>
    <row r="1009" spans="1:1" x14ac:dyDescent="0.15">
      <c r="A1009" s="26">
        <v>1431460001</v>
      </c>
    </row>
    <row r="1010" spans="1:1" x14ac:dyDescent="0.15">
      <c r="A1010" s="26">
        <v>1435015001</v>
      </c>
    </row>
    <row r="1011" spans="1:1" x14ac:dyDescent="0.15">
      <c r="A1011" s="26">
        <v>1360232001</v>
      </c>
    </row>
    <row r="1012" spans="1:1" x14ac:dyDescent="0.15">
      <c r="A1012" s="26">
        <v>1411194001</v>
      </c>
    </row>
    <row r="1013" spans="1:1" x14ac:dyDescent="0.15">
      <c r="A1013" s="26">
        <v>1403906001</v>
      </c>
    </row>
    <row r="1014" spans="1:1" x14ac:dyDescent="0.15">
      <c r="A1014" s="26">
        <v>1404635001</v>
      </c>
    </row>
    <row r="1015" spans="1:1" x14ac:dyDescent="0.15">
      <c r="A1015" s="26">
        <v>1434779001</v>
      </c>
    </row>
    <row r="1016" spans="1:1" x14ac:dyDescent="0.15">
      <c r="A1016" s="26">
        <v>1412727001</v>
      </c>
    </row>
    <row r="1017" spans="1:1" x14ac:dyDescent="0.15">
      <c r="A1017" s="26">
        <v>1436029001</v>
      </c>
    </row>
    <row r="1018" spans="1:1" x14ac:dyDescent="0.15">
      <c r="A1018" s="26">
        <v>1431349001</v>
      </c>
    </row>
    <row r="1019" spans="1:1" x14ac:dyDescent="0.15">
      <c r="A1019" s="26">
        <v>1412304001</v>
      </c>
    </row>
    <row r="1020" spans="1:1" x14ac:dyDescent="0.15">
      <c r="A1020" s="26">
        <v>1413941001</v>
      </c>
    </row>
    <row r="1021" spans="1:1" x14ac:dyDescent="0.15">
      <c r="A1021" s="26">
        <v>1437386001</v>
      </c>
    </row>
    <row r="1022" spans="1:1" x14ac:dyDescent="0.15">
      <c r="A1022" s="26">
        <v>1413543001</v>
      </c>
    </row>
    <row r="1023" spans="1:1" x14ac:dyDescent="0.15">
      <c r="A1023" s="26">
        <v>1405126001</v>
      </c>
    </row>
    <row r="1024" spans="1:1" x14ac:dyDescent="0.15">
      <c r="A1024" s="26">
        <v>1432356001</v>
      </c>
    </row>
    <row r="1025" spans="1:1" x14ac:dyDescent="0.15">
      <c r="A1025" s="26">
        <v>1436095001</v>
      </c>
    </row>
    <row r="1026" spans="1:1" x14ac:dyDescent="0.15">
      <c r="A1026" s="26">
        <v>1438423001</v>
      </c>
    </row>
    <row r="1027" spans="1:1" x14ac:dyDescent="0.15">
      <c r="A1027" s="26">
        <v>1410596001</v>
      </c>
    </row>
    <row r="1028" spans="1:1" x14ac:dyDescent="0.15">
      <c r="A1028" s="26">
        <v>1435915001</v>
      </c>
    </row>
    <row r="1029" spans="1:1" x14ac:dyDescent="0.15">
      <c r="A1029" s="26">
        <v>1402455001</v>
      </c>
    </row>
    <row r="1030" spans="1:1" x14ac:dyDescent="0.15">
      <c r="A1030" s="26">
        <v>1403620001</v>
      </c>
    </row>
    <row r="1031" spans="1:1" x14ac:dyDescent="0.15">
      <c r="A1031" s="26">
        <v>1436701001</v>
      </c>
    </row>
    <row r="1032" spans="1:1" x14ac:dyDescent="0.15">
      <c r="A1032" s="26">
        <v>1438272001</v>
      </c>
    </row>
    <row r="1033" spans="1:1" x14ac:dyDescent="0.15">
      <c r="A1033" s="26">
        <v>1431801001</v>
      </c>
    </row>
    <row r="1034" spans="1:1" x14ac:dyDescent="0.15">
      <c r="A1034" s="26">
        <v>1409060001</v>
      </c>
    </row>
    <row r="1035" spans="1:1" x14ac:dyDescent="0.15">
      <c r="A1035" s="26">
        <v>1409907001</v>
      </c>
    </row>
    <row r="1036" spans="1:1" x14ac:dyDescent="0.15">
      <c r="A1036" s="26">
        <v>1407240001</v>
      </c>
    </row>
    <row r="1037" spans="1:1" x14ac:dyDescent="0.15">
      <c r="A1037" s="26">
        <v>1435920001</v>
      </c>
    </row>
    <row r="1038" spans="1:1" x14ac:dyDescent="0.15">
      <c r="A1038" s="26">
        <v>1409502001</v>
      </c>
    </row>
    <row r="1039" spans="1:1" x14ac:dyDescent="0.15">
      <c r="A1039" s="26">
        <v>1402786001</v>
      </c>
    </row>
    <row r="1040" spans="1:1" x14ac:dyDescent="0.15">
      <c r="A1040" s="26">
        <v>1436525001</v>
      </c>
    </row>
    <row r="1041" spans="1:1" x14ac:dyDescent="0.15">
      <c r="A1041" s="26">
        <v>1439537001</v>
      </c>
    </row>
    <row r="1042" spans="1:1" x14ac:dyDescent="0.15">
      <c r="A1042" s="26">
        <v>1405535001</v>
      </c>
    </row>
    <row r="1043" spans="1:1" x14ac:dyDescent="0.15">
      <c r="A1043" s="26">
        <v>1405441001</v>
      </c>
    </row>
    <row r="1044" spans="1:1" x14ac:dyDescent="0.15">
      <c r="A1044" s="26">
        <v>1436148001</v>
      </c>
    </row>
    <row r="1045" spans="1:1" x14ac:dyDescent="0.15">
      <c r="A1045" s="26">
        <v>1360253001</v>
      </c>
    </row>
    <row r="1046" spans="1:1" x14ac:dyDescent="0.15">
      <c r="A1046" s="26">
        <v>1433805001</v>
      </c>
    </row>
    <row r="1047" spans="1:1" x14ac:dyDescent="0.15">
      <c r="A1047" s="26">
        <v>1405463001</v>
      </c>
    </row>
    <row r="1048" spans="1:1" x14ac:dyDescent="0.15">
      <c r="A1048" s="26">
        <v>1437694001</v>
      </c>
    </row>
    <row r="1049" spans="1:1" x14ac:dyDescent="0.15">
      <c r="A1049" s="26">
        <v>1438665001</v>
      </c>
    </row>
    <row r="1050" spans="1:1" x14ac:dyDescent="0.15">
      <c r="A1050" s="26">
        <v>1433596001</v>
      </c>
    </row>
    <row r="1051" spans="1:1" x14ac:dyDescent="0.15">
      <c r="A1051" s="26">
        <v>1405553001</v>
      </c>
    </row>
    <row r="1052" spans="1:1" x14ac:dyDescent="0.15">
      <c r="A1052" s="26">
        <v>1438478001</v>
      </c>
    </row>
    <row r="1053" spans="1:1" x14ac:dyDescent="0.15">
      <c r="A1053" s="26">
        <v>1438812001</v>
      </c>
    </row>
    <row r="1054" spans="1:1" x14ac:dyDescent="0.15">
      <c r="A1054" s="26">
        <v>1439404001</v>
      </c>
    </row>
    <row r="1055" spans="1:1" x14ac:dyDescent="0.15">
      <c r="A1055" s="26">
        <v>1414309001</v>
      </c>
    </row>
    <row r="1056" spans="1:1" x14ac:dyDescent="0.15">
      <c r="A1056" s="26">
        <v>1439708001</v>
      </c>
    </row>
    <row r="1057" spans="1:1" x14ac:dyDescent="0.15">
      <c r="A1057" s="26">
        <v>1402639001</v>
      </c>
    </row>
    <row r="1058" spans="1:1" x14ac:dyDescent="0.15">
      <c r="A1058" s="26">
        <v>1439236001</v>
      </c>
    </row>
    <row r="1059" spans="1:1" x14ac:dyDescent="0.15">
      <c r="A1059" s="26">
        <v>1407372001</v>
      </c>
    </row>
    <row r="1060" spans="1:1" x14ac:dyDescent="0.15">
      <c r="A1060" s="26">
        <v>1409405001</v>
      </c>
    </row>
    <row r="1061" spans="1:1" x14ac:dyDescent="0.15">
      <c r="A1061" s="26">
        <v>1401762001</v>
      </c>
    </row>
    <row r="1062" spans="1:1" x14ac:dyDescent="0.15">
      <c r="A1062" s="26">
        <v>1405063001</v>
      </c>
    </row>
    <row r="1063" spans="1:1" x14ac:dyDescent="0.15">
      <c r="A1063" s="26">
        <v>1361598001</v>
      </c>
    </row>
    <row r="1064" spans="1:1" x14ac:dyDescent="0.15">
      <c r="A1064" s="26">
        <v>1437738001</v>
      </c>
    </row>
    <row r="1065" spans="1:1" x14ac:dyDescent="0.15">
      <c r="A1065" s="26">
        <v>1431213001</v>
      </c>
    </row>
    <row r="1066" spans="1:1" x14ac:dyDescent="0.15">
      <c r="A1066" s="26">
        <v>1435753001</v>
      </c>
    </row>
    <row r="1067" spans="1:1" x14ac:dyDescent="0.15">
      <c r="A1067" s="26">
        <v>1407181001</v>
      </c>
    </row>
    <row r="1068" spans="1:1" x14ac:dyDescent="0.15">
      <c r="A1068" s="26">
        <v>1435782001</v>
      </c>
    </row>
    <row r="1069" spans="1:1" x14ac:dyDescent="0.15">
      <c r="A1069" s="26">
        <v>1409918001</v>
      </c>
    </row>
    <row r="1070" spans="1:1" x14ac:dyDescent="0.15">
      <c r="A1070" s="26">
        <v>1439071001</v>
      </c>
    </row>
    <row r="1071" spans="1:1" x14ac:dyDescent="0.15">
      <c r="A1071" s="26">
        <v>1437244001</v>
      </c>
    </row>
    <row r="1072" spans="1:1" x14ac:dyDescent="0.15">
      <c r="A1072" s="26">
        <v>1435588001</v>
      </c>
    </row>
    <row r="1073" spans="1:1" x14ac:dyDescent="0.15">
      <c r="A1073" s="26">
        <v>1432710001</v>
      </c>
    </row>
    <row r="1074" spans="1:1" x14ac:dyDescent="0.15">
      <c r="A1074" s="26">
        <v>1406824001</v>
      </c>
    </row>
    <row r="1075" spans="1:1" x14ac:dyDescent="0.15">
      <c r="A1075" s="26">
        <v>1409075001</v>
      </c>
    </row>
    <row r="1076" spans="1:1" x14ac:dyDescent="0.15">
      <c r="A1076" s="26">
        <v>1433809001</v>
      </c>
    </row>
    <row r="1077" spans="1:1" x14ac:dyDescent="0.15">
      <c r="A1077" s="26">
        <v>1435941001</v>
      </c>
    </row>
    <row r="1078" spans="1:1" x14ac:dyDescent="0.15">
      <c r="A1078" s="26">
        <v>1414019001</v>
      </c>
    </row>
    <row r="1079" spans="1:1" x14ac:dyDescent="0.15">
      <c r="A1079" s="26">
        <v>1434239001</v>
      </c>
    </row>
    <row r="1080" spans="1:1" x14ac:dyDescent="0.15">
      <c r="A1080" s="26">
        <v>1438851001</v>
      </c>
    </row>
    <row r="1081" spans="1:1" x14ac:dyDescent="0.15">
      <c r="A1081" s="26">
        <v>1432725001</v>
      </c>
    </row>
    <row r="1082" spans="1:1" x14ac:dyDescent="0.15">
      <c r="A1082" s="26">
        <v>1413656001</v>
      </c>
    </row>
    <row r="1083" spans="1:1" x14ac:dyDescent="0.15">
      <c r="A1083" s="26">
        <v>1403323001</v>
      </c>
    </row>
    <row r="1084" spans="1:1" x14ac:dyDescent="0.15">
      <c r="A1084" s="26">
        <v>1434026001</v>
      </c>
    </row>
    <row r="1085" spans="1:1" x14ac:dyDescent="0.15">
      <c r="A1085" s="26">
        <v>1414027001</v>
      </c>
    </row>
    <row r="1086" spans="1:1" x14ac:dyDescent="0.15">
      <c r="A1086" s="26">
        <v>1402592001</v>
      </c>
    </row>
    <row r="1087" spans="1:1" x14ac:dyDescent="0.15">
      <c r="A1087" s="26">
        <v>1433508001</v>
      </c>
    </row>
    <row r="1088" spans="1:1" x14ac:dyDescent="0.15">
      <c r="A1088" s="26">
        <v>1411954001</v>
      </c>
    </row>
    <row r="1089" spans="1:1" x14ac:dyDescent="0.15">
      <c r="A1089" s="26">
        <v>1438259001</v>
      </c>
    </row>
    <row r="1090" spans="1:1" x14ac:dyDescent="0.15">
      <c r="A1090" s="26">
        <v>1434420001</v>
      </c>
    </row>
    <row r="1091" spans="1:1" x14ac:dyDescent="0.15">
      <c r="A1091" s="26">
        <v>1438789001</v>
      </c>
    </row>
    <row r="1092" spans="1:1" x14ac:dyDescent="0.15">
      <c r="A1092" s="26">
        <v>1402787001</v>
      </c>
    </row>
    <row r="1093" spans="1:1" x14ac:dyDescent="0.15">
      <c r="A1093" s="26">
        <v>1436969001</v>
      </c>
    </row>
    <row r="1094" spans="1:1" x14ac:dyDescent="0.15">
      <c r="A1094" s="26">
        <v>1409672001</v>
      </c>
    </row>
    <row r="1095" spans="1:1" x14ac:dyDescent="0.15">
      <c r="A1095" s="26">
        <v>1439433001</v>
      </c>
    </row>
    <row r="1096" spans="1:1" x14ac:dyDescent="0.15">
      <c r="A1096" s="26">
        <v>1402954001</v>
      </c>
    </row>
    <row r="1097" spans="1:1" x14ac:dyDescent="0.15">
      <c r="A1097" s="26">
        <v>1404831001</v>
      </c>
    </row>
    <row r="1098" spans="1:1" x14ac:dyDescent="0.15">
      <c r="A1098" s="26">
        <v>1412751001</v>
      </c>
    </row>
    <row r="1099" spans="1:1" x14ac:dyDescent="0.15">
      <c r="A1099" s="26">
        <v>1433570001</v>
      </c>
    </row>
    <row r="1100" spans="1:1" x14ac:dyDescent="0.15">
      <c r="A1100" s="26">
        <v>1409868001</v>
      </c>
    </row>
    <row r="1101" spans="1:1" x14ac:dyDescent="0.15">
      <c r="A1101" s="26">
        <v>1436914001</v>
      </c>
    </row>
    <row r="1102" spans="1:1" x14ac:dyDescent="0.15">
      <c r="A1102" s="26">
        <v>1405797001</v>
      </c>
    </row>
    <row r="1103" spans="1:1" x14ac:dyDescent="0.15">
      <c r="A1103" s="26">
        <v>1430255001</v>
      </c>
    </row>
    <row r="1104" spans="1:1" x14ac:dyDescent="0.15">
      <c r="A1104" s="26">
        <v>1438956001</v>
      </c>
    </row>
    <row r="1105" spans="1:1" x14ac:dyDescent="0.15">
      <c r="A1105" s="26">
        <v>1413492001</v>
      </c>
    </row>
    <row r="1106" spans="1:1" x14ac:dyDescent="0.15">
      <c r="A1106" s="26">
        <v>1410478001</v>
      </c>
    </row>
    <row r="1107" spans="1:1" x14ac:dyDescent="0.15">
      <c r="A1107" s="26">
        <v>1404660001</v>
      </c>
    </row>
    <row r="1108" spans="1:1" x14ac:dyDescent="0.15">
      <c r="A1108" s="26">
        <v>1130178001</v>
      </c>
    </row>
    <row r="1109" spans="1:1" x14ac:dyDescent="0.15">
      <c r="A1109" s="26">
        <v>1430986001</v>
      </c>
    </row>
    <row r="1110" spans="1:1" x14ac:dyDescent="0.15">
      <c r="A1110" s="26">
        <v>1404543001</v>
      </c>
    </row>
    <row r="1111" spans="1:1" x14ac:dyDescent="0.15">
      <c r="A1111" s="26">
        <v>1407864001</v>
      </c>
    </row>
    <row r="1112" spans="1:1" x14ac:dyDescent="0.15">
      <c r="A1112" s="26">
        <v>1407014001</v>
      </c>
    </row>
    <row r="1113" spans="1:1" x14ac:dyDescent="0.15">
      <c r="A1113" s="26">
        <v>1404322001</v>
      </c>
    </row>
    <row r="1114" spans="1:1" x14ac:dyDescent="0.15">
      <c r="A1114" s="26">
        <v>1413534001</v>
      </c>
    </row>
    <row r="1115" spans="1:1" x14ac:dyDescent="0.15">
      <c r="A1115" s="26">
        <v>1439337001</v>
      </c>
    </row>
    <row r="1116" spans="1:1" x14ac:dyDescent="0.15">
      <c r="A1116" s="26">
        <v>1405176001</v>
      </c>
    </row>
    <row r="1117" spans="1:1" x14ac:dyDescent="0.15">
      <c r="A1117" s="26">
        <v>1436587001</v>
      </c>
    </row>
    <row r="1118" spans="1:1" x14ac:dyDescent="0.15">
      <c r="A1118" s="26">
        <v>1439769001</v>
      </c>
    </row>
    <row r="1119" spans="1:1" x14ac:dyDescent="0.15">
      <c r="A1119" s="26">
        <v>1404938001</v>
      </c>
    </row>
    <row r="1120" spans="1:1" x14ac:dyDescent="0.15">
      <c r="A1120" s="26">
        <v>1434644001</v>
      </c>
    </row>
    <row r="1121" spans="1:1" x14ac:dyDescent="0.15">
      <c r="A1121" s="26">
        <v>1433834001</v>
      </c>
    </row>
    <row r="1122" spans="1:1" x14ac:dyDescent="0.15">
      <c r="A1122" s="26">
        <v>1408182001</v>
      </c>
    </row>
    <row r="1123" spans="1:1" x14ac:dyDescent="0.15">
      <c r="A1123" s="26">
        <v>1435246001</v>
      </c>
    </row>
    <row r="1124" spans="1:1" x14ac:dyDescent="0.15">
      <c r="A1124" s="26">
        <v>1406111001</v>
      </c>
    </row>
    <row r="1125" spans="1:1" x14ac:dyDescent="0.15">
      <c r="A1125" s="26">
        <v>1405100001</v>
      </c>
    </row>
    <row r="1126" spans="1:1" x14ac:dyDescent="0.15">
      <c r="A1126" s="26">
        <v>1413917001</v>
      </c>
    </row>
    <row r="1127" spans="1:1" x14ac:dyDescent="0.15">
      <c r="A1127" s="26">
        <v>1430291001</v>
      </c>
    </row>
    <row r="1128" spans="1:1" x14ac:dyDescent="0.15">
      <c r="A1128" s="26">
        <v>1437465001</v>
      </c>
    </row>
    <row r="1129" spans="1:1" x14ac:dyDescent="0.15">
      <c r="A1129" s="26">
        <v>1410830001</v>
      </c>
    </row>
    <row r="1130" spans="1:1" x14ac:dyDescent="0.15">
      <c r="A1130" s="26">
        <v>1435697001</v>
      </c>
    </row>
    <row r="1131" spans="1:1" x14ac:dyDescent="0.15">
      <c r="A1131" s="26">
        <v>1409375001</v>
      </c>
    </row>
    <row r="1132" spans="1:1" x14ac:dyDescent="0.15">
      <c r="A1132" s="26">
        <v>1406814001</v>
      </c>
    </row>
    <row r="1133" spans="1:1" x14ac:dyDescent="0.15">
      <c r="A1133" s="26">
        <v>1437671001</v>
      </c>
    </row>
    <row r="1134" spans="1:1" x14ac:dyDescent="0.15">
      <c r="A1134" s="26">
        <v>1435828001</v>
      </c>
    </row>
    <row r="1135" spans="1:1" x14ac:dyDescent="0.15">
      <c r="A1135" s="26">
        <v>1432322001</v>
      </c>
    </row>
    <row r="1136" spans="1:1" x14ac:dyDescent="0.15">
      <c r="A1136" s="26">
        <v>1435265001</v>
      </c>
    </row>
    <row r="1137" spans="1:1" x14ac:dyDescent="0.15">
      <c r="A1137" s="26">
        <v>1437216001</v>
      </c>
    </row>
    <row r="1138" spans="1:1" x14ac:dyDescent="0.15">
      <c r="A1138" s="26">
        <v>1412209001</v>
      </c>
    </row>
    <row r="1139" spans="1:1" x14ac:dyDescent="0.15">
      <c r="A1139" s="26">
        <v>1404059001</v>
      </c>
    </row>
    <row r="1140" spans="1:1" x14ac:dyDescent="0.15">
      <c r="A1140" s="26">
        <v>1404085001</v>
      </c>
    </row>
    <row r="1141" spans="1:1" x14ac:dyDescent="0.15">
      <c r="A1141" s="26">
        <v>1405159001</v>
      </c>
    </row>
    <row r="1142" spans="1:1" x14ac:dyDescent="0.15">
      <c r="A1142" s="26">
        <v>1432086001</v>
      </c>
    </row>
    <row r="1143" spans="1:1" x14ac:dyDescent="0.15">
      <c r="A1143" s="26">
        <v>1432624001</v>
      </c>
    </row>
    <row r="1144" spans="1:1" x14ac:dyDescent="0.15">
      <c r="A1144" s="26">
        <v>1402899001</v>
      </c>
    </row>
    <row r="1145" spans="1:1" x14ac:dyDescent="0.15">
      <c r="A1145" s="26">
        <v>1433453001</v>
      </c>
    </row>
    <row r="1146" spans="1:1" x14ac:dyDescent="0.15">
      <c r="A1146" s="26">
        <v>1436191001</v>
      </c>
    </row>
    <row r="1147" spans="1:1" x14ac:dyDescent="0.15">
      <c r="A1147" s="26">
        <v>1406113001</v>
      </c>
    </row>
    <row r="1148" spans="1:1" x14ac:dyDescent="0.15">
      <c r="A1148" s="26">
        <v>1409049001</v>
      </c>
    </row>
    <row r="1149" spans="1:1" x14ac:dyDescent="0.15">
      <c r="A1149" s="26">
        <v>1435895001</v>
      </c>
    </row>
    <row r="1150" spans="1:1" x14ac:dyDescent="0.15">
      <c r="A1150" s="26">
        <v>1411901001</v>
      </c>
    </row>
    <row r="1151" spans="1:1" x14ac:dyDescent="0.15">
      <c r="A1151" s="26">
        <v>1407865001</v>
      </c>
    </row>
    <row r="1152" spans="1:1" x14ac:dyDescent="0.15">
      <c r="A1152" s="26">
        <v>1408947001</v>
      </c>
    </row>
    <row r="1153" spans="1:1" x14ac:dyDescent="0.15">
      <c r="A1153" s="26">
        <v>1408669001</v>
      </c>
    </row>
    <row r="1154" spans="1:1" x14ac:dyDescent="0.15">
      <c r="A1154" s="26">
        <v>1435765001</v>
      </c>
    </row>
    <row r="1155" spans="1:1" x14ac:dyDescent="0.15">
      <c r="A1155" s="26">
        <v>1404497001</v>
      </c>
    </row>
    <row r="1156" spans="1:1" x14ac:dyDescent="0.15">
      <c r="A1156" s="26">
        <v>1407929001</v>
      </c>
    </row>
    <row r="1157" spans="1:1" x14ac:dyDescent="0.15">
      <c r="A1157" s="26">
        <v>1171849001</v>
      </c>
    </row>
    <row r="1158" spans="1:1" x14ac:dyDescent="0.15">
      <c r="A1158" s="26">
        <v>1435171001</v>
      </c>
    </row>
    <row r="1159" spans="1:1" x14ac:dyDescent="0.15">
      <c r="A1159" s="26">
        <v>1435788001</v>
      </c>
    </row>
    <row r="1160" spans="1:1" x14ac:dyDescent="0.15">
      <c r="A1160" s="26">
        <v>1412225001</v>
      </c>
    </row>
    <row r="1161" spans="1:1" x14ac:dyDescent="0.15">
      <c r="A1161" s="26">
        <v>1410475001</v>
      </c>
    </row>
    <row r="1162" spans="1:1" x14ac:dyDescent="0.15">
      <c r="A1162" s="26">
        <v>1410514001</v>
      </c>
    </row>
    <row r="1163" spans="1:1" x14ac:dyDescent="0.15">
      <c r="A1163" s="26">
        <v>1406795001</v>
      </c>
    </row>
    <row r="1164" spans="1:1" x14ac:dyDescent="0.15">
      <c r="A1164" s="26">
        <v>1436021001</v>
      </c>
    </row>
    <row r="1165" spans="1:1" x14ac:dyDescent="0.15">
      <c r="A1165" s="26">
        <v>1435607001</v>
      </c>
    </row>
    <row r="1166" spans="1:1" x14ac:dyDescent="0.15">
      <c r="A1166" s="26">
        <v>1432373001</v>
      </c>
    </row>
    <row r="1167" spans="1:1" x14ac:dyDescent="0.15">
      <c r="A1167" s="26">
        <v>1438876001</v>
      </c>
    </row>
    <row r="1168" spans="1:1" x14ac:dyDescent="0.15">
      <c r="A1168" s="26">
        <v>1432682001</v>
      </c>
    </row>
    <row r="1169" spans="1:1" x14ac:dyDescent="0.15">
      <c r="A1169" s="26">
        <v>1407112001</v>
      </c>
    </row>
    <row r="1170" spans="1:1" x14ac:dyDescent="0.15">
      <c r="A1170" s="26">
        <v>1433622001</v>
      </c>
    </row>
    <row r="1171" spans="1:1" x14ac:dyDescent="0.15">
      <c r="A1171" s="26">
        <v>1436211001</v>
      </c>
    </row>
    <row r="1172" spans="1:1" x14ac:dyDescent="0.15">
      <c r="A1172" s="26">
        <v>1436398001</v>
      </c>
    </row>
    <row r="1173" spans="1:1" x14ac:dyDescent="0.15">
      <c r="A1173" s="26">
        <v>1403008001</v>
      </c>
    </row>
    <row r="1174" spans="1:1" x14ac:dyDescent="0.15">
      <c r="A1174" s="26">
        <v>1414717001</v>
      </c>
    </row>
    <row r="1175" spans="1:1" x14ac:dyDescent="0.15">
      <c r="A1175" s="26">
        <v>1406079001</v>
      </c>
    </row>
    <row r="1176" spans="1:1" x14ac:dyDescent="0.15">
      <c r="A1176" s="26">
        <v>1435731001</v>
      </c>
    </row>
    <row r="1177" spans="1:1" x14ac:dyDescent="0.15">
      <c r="A1177" s="26">
        <v>1412744001</v>
      </c>
    </row>
    <row r="1178" spans="1:1" x14ac:dyDescent="0.15">
      <c r="A1178" s="26">
        <v>1430329001</v>
      </c>
    </row>
    <row r="1179" spans="1:1" x14ac:dyDescent="0.15">
      <c r="A1179" s="26">
        <v>1413570001</v>
      </c>
    </row>
    <row r="1180" spans="1:1" x14ac:dyDescent="0.15">
      <c r="A1180" s="26">
        <v>1436000001</v>
      </c>
    </row>
    <row r="1181" spans="1:1" x14ac:dyDescent="0.15">
      <c r="A1181" s="26">
        <v>1438625001</v>
      </c>
    </row>
    <row r="1182" spans="1:1" x14ac:dyDescent="0.15">
      <c r="A1182" s="26">
        <v>1407024001</v>
      </c>
    </row>
    <row r="1183" spans="1:1" x14ac:dyDescent="0.15">
      <c r="A1183" s="26">
        <v>1413913001</v>
      </c>
    </row>
    <row r="1184" spans="1:1" x14ac:dyDescent="0.15">
      <c r="A1184" s="26">
        <v>1431135001</v>
      </c>
    </row>
    <row r="1185" spans="1:1" x14ac:dyDescent="0.15">
      <c r="A1185" s="26">
        <v>1430350001</v>
      </c>
    </row>
    <row r="1186" spans="1:1" x14ac:dyDescent="0.15">
      <c r="A1186" s="26">
        <v>1412466001</v>
      </c>
    </row>
    <row r="1187" spans="1:1" x14ac:dyDescent="0.15">
      <c r="A1187" s="26">
        <v>1409166001</v>
      </c>
    </row>
    <row r="1188" spans="1:1" x14ac:dyDescent="0.15">
      <c r="A1188" s="26">
        <v>1412594001</v>
      </c>
    </row>
    <row r="1189" spans="1:1" x14ac:dyDescent="0.15">
      <c r="A1189" s="26">
        <v>1436247001</v>
      </c>
    </row>
    <row r="1190" spans="1:1" x14ac:dyDescent="0.15">
      <c r="A1190" s="26">
        <v>1414046001</v>
      </c>
    </row>
    <row r="1191" spans="1:1" x14ac:dyDescent="0.15">
      <c r="A1191" s="26">
        <v>1439006001</v>
      </c>
    </row>
    <row r="1192" spans="1:1" x14ac:dyDescent="0.15">
      <c r="A1192" s="26">
        <v>1431802001</v>
      </c>
    </row>
    <row r="1193" spans="1:1" x14ac:dyDescent="0.15">
      <c r="A1193" s="26">
        <v>1414057001</v>
      </c>
    </row>
    <row r="1194" spans="1:1" x14ac:dyDescent="0.15">
      <c r="A1194" s="26">
        <v>1439007001</v>
      </c>
    </row>
    <row r="1195" spans="1:1" x14ac:dyDescent="0.15">
      <c r="A1195" s="26">
        <v>1401852001</v>
      </c>
    </row>
    <row r="1196" spans="1:1" x14ac:dyDescent="0.15">
      <c r="A1196" s="26">
        <v>1436449001</v>
      </c>
    </row>
    <row r="1197" spans="1:1" x14ac:dyDescent="0.15">
      <c r="A1197" s="26">
        <v>1408946001</v>
      </c>
    </row>
    <row r="1198" spans="1:1" x14ac:dyDescent="0.15">
      <c r="A1198" s="26">
        <v>1432332001</v>
      </c>
    </row>
    <row r="1199" spans="1:1" x14ac:dyDescent="0.15">
      <c r="A1199" s="26">
        <v>1413205001</v>
      </c>
    </row>
    <row r="1200" spans="1:1" x14ac:dyDescent="0.15">
      <c r="A1200" s="26">
        <v>1437715001</v>
      </c>
    </row>
    <row r="1201" spans="1:1" x14ac:dyDescent="0.15">
      <c r="A1201" s="26">
        <v>1431800001</v>
      </c>
    </row>
    <row r="1202" spans="1:1" x14ac:dyDescent="0.15">
      <c r="A1202" s="26">
        <v>1404902001</v>
      </c>
    </row>
    <row r="1203" spans="1:1" x14ac:dyDescent="0.15">
      <c r="A1203" s="26">
        <v>1437568001</v>
      </c>
    </row>
    <row r="1204" spans="1:1" x14ac:dyDescent="0.15">
      <c r="A1204" s="26">
        <v>1436973001</v>
      </c>
    </row>
    <row r="1205" spans="1:1" x14ac:dyDescent="0.15">
      <c r="A1205" s="26">
        <v>1434342001</v>
      </c>
    </row>
    <row r="1206" spans="1:1" x14ac:dyDescent="0.15">
      <c r="A1206" s="26">
        <v>1434491001</v>
      </c>
    </row>
    <row r="1207" spans="1:1" x14ac:dyDescent="0.15">
      <c r="A1207" s="26">
        <v>1434679001</v>
      </c>
    </row>
    <row r="1208" spans="1:1" x14ac:dyDescent="0.15">
      <c r="A1208" s="26">
        <v>1413947001</v>
      </c>
    </row>
    <row r="1209" spans="1:1" x14ac:dyDescent="0.15">
      <c r="A1209" s="26">
        <v>1436480001</v>
      </c>
    </row>
    <row r="1210" spans="1:1" x14ac:dyDescent="0.15">
      <c r="A1210" s="26">
        <v>1406720001</v>
      </c>
    </row>
    <row r="1211" spans="1:1" x14ac:dyDescent="0.15">
      <c r="A1211" s="26">
        <v>1434578001</v>
      </c>
    </row>
    <row r="1212" spans="1:1" x14ac:dyDescent="0.15">
      <c r="A1212" s="26">
        <v>1404071001</v>
      </c>
    </row>
    <row r="1213" spans="1:1" x14ac:dyDescent="0.15">
      <c r="A1213" s="26">
        <v>1360048001</v>
      </c>
    </row>
    <row r="1214" spans="1:1" x14ac:dyDescent="0.15">
      <c r="A1214" s="26">
        <v>1434963001</v>
      </c>
    </row>
    <row r="1215" spans="1:1" x14ac:dyDescent="0.15">
      <c r="A1215" s="26">
        <v>1431489001</v>
      </c>
    </row>
    <row r="1216" spans="1:1" x14ac:dyDescent="0.15">
      <c r="A1216" s="26">
        <v>1438878001</v>
      </c>
    </row>
    <row r="1217" spans="1:1" x14ac:dyDescent="0.15">
      <c r="A1217" s="26">
        <v>1436014001</v>
      </c>
    </row>
    <row r="1218" spans="1:1" x14ac:dyDescent="0.15">
      <c r="A1218" s="26">
        <v>1437115001</v>
      </c>
    </row>
    <row r="1219" spans="1:1" x14ac:dyDescent="0.15">
      <c r="A1219" s="26">
        <v>1439207001</v>
      </c>
    </row>
    <row r="1220" spans="1:1" x14ac:dyDescent="0.15">
      <c r="A1220" s="26">
        <v>1434366001</v>
      </c>
    </row>
    <row r="1221" spans="1:1" x14ac:dyDescent="0.15">
      <c r="A1221" s="26">
        <v>1405751001</v>
      </c>
    </row>
    <row r="1222" spans="1:1" x14ac:dyDescent="0.15">
      <c r="A1222" s="26">
        <v>1437189001</v>
      </c>
    </row>
    <row r="1223" spans="1:1" x14ac:dyDescent="0.15">
      <c r="A1223" s="26">
        <v>1408563001</v>
      </c>
    </row>
    <row r="1224" spans="1:1" x14ac:dyDescent="0.15">
      <c r="A1224" s="26">
        <v>1401713001</v>
      </c>
    </row>
    <row r="1225" spans="1:1" x14ac:dyDescent="0.15">
      <c r="A1225" s="26">
        <v>1404321001</v>
      </c>
    </row>
    <row r="1226" spans="1:1" x14ac:dyDescent="0.15">
      <c r="A1226" s="26">
        <v>1409367001</v>
      </c>
    </row>
    <row r="1227" spans="1:1" x14ac:dyDescent="0.15">
      <c r="A1227" s="26">
        <v>1404057001</v>
      </c>
    </row>
    <row r="1228" spans="1:1" x14ac:dyDescent="0.15">
      <c r="A1228" s="26">
        <v>1436205001</v>
      </c>
    </row>
    <row r="1229" spans="1:1" x14ac:dyDescent="0.15">
      <c r="A1229" s="26">
        <v>1433323001</v>
      </c>
    </row>
    <row r="1230" spans="1:1" x14ac:dyDescent="0.15">
      <c r="A1230" s="26">
        <v>1404049001</v>
      </c>
    </row>
    <row r="1231" spans="1:1" x14ac:dyDescent="0.15">
      <c r="A1231" s="26">
        <v>1401632001</v>
      </c>
    </row>
    <row r="1232" spans="1:1" x14ac:dyDescent="0.15">
      <c r="A1232" s="26">
        <v>1402454001</v>
      </c>
    </row>
    <row r="1233" spans="1:1" x14ac:dyDescent="0.15">
      <c r="A1233" s="26">
        <v>1401708001</v>
      </c>
    </row>
    <row r="1234" spans="1:1" x14ac:dyDescent="0.15">
      <c r="A1234" s="26">
        <v>1439698001</v>
      </c>
    </row>
    <row r="1235" spans="1:1" x14ac:dyDescent="0.15">
      <c r="A1235" s="26">
        <v>1437850001</v>
      </c>
    </row>
    <row r="1236" spans="1:1" x14ac:dyDescent="0.15">
      <c r="A1236" s="26">
        <v>1438780001</v>
      </c>
    </row>
    <row r="1237" spans="1:1" x14ac:dyDescent="0.15">
      <c r="A1237" s="26">
        <v>1409466001</v>
      </c>
    </row>
    <row r="1238" spans="1:1" x14ac:dyDescent="0.15">
      <c r="A1238" s="26">
        <v>1439726001</v>
      </c>
    </row>
    <row r="1239" spans="1:1" x14ac:dyDescent="0.15">
      <c r="A1239" s="26">
        <v>1433832001</v>
      </c>
    </row>
    <row r="1240" spans="1:1" x14ac:dyDescent="0.15">
      <c r="A1240" s="26">
        <v>1439089001</v>
      </c>
    </row>
    <row r="1241" spans="1:1" x14ac:dyDescent="0.15">
      <c r="A1241" s="26">
        <v>1409596001</v>
      </c>
    </row>
    <row r="1242" spans="1:1" x14ac:dyDescent="0.15">
      <c r="A1242" s="26">
        <v>1435829001</v>
      </c>
    </row>
    <row r="1243" spans="1:1" x14ac:dyDescent="0.15">
      <c r="A1243" s="26">
        <v>1436476001</v>
      </c>
    </row>
    <row r="1244" spans="1:1" x14ac:dyDescent="0.15">
      <c r="A1244" s="26">
        <v>1438613001</v>
      </c>
    </row>
    <row r="1245" spans="1:1" x14ac:dyDescent="0.15">
      <c r="A1245" s="26">
        <v>1432066001</v>
      </c>
    </row>
    <row r="1246" spans="1:1" x14ac:dyDescent="0.15">
      <c r="A1246" s="26">
        <v>1437872001</v>
      </c>
    </row>
    <row r="1247" spans="1:1" x14ac:dyDescent="0.15">
      <c r="A1247" s="26">
        <v>1438271001</v>
      </c>
    </row>
    <row r="1248" spans="1:1" x14ac:dyDescent="0.15">
      <c r="A1248" s="26">
        <v>1405254001</v>
      </c>
    </row>
    <row r="1249" spans="1:1" x14ac:dyDescent="0.15">
      <c r="A1249" s="26">
        <v>1412739001</v>
      </c>
    </row>
    <row r="1250" spans="1:1" x14ac:dyDescent="0.15">
      <c r="A1250" s="26">
        <v>1434943001</v>
      </c>
    </row>
    <row r="1251" spans="1:1" x14ac:dyDescent="0.15">
      <c r="A1251" s="26">
        <v>1401926001</v>
      </c>
    </row>
    <row r="1252" spans="1:1" x14ac:dyDescent="0.15">
      <c r="A1252" s="26">
        <v>1407187001</v>
      </c>
    </row>
    <row r="1253" spans="1:1" x14ac:dyDescent="0.15">
      <c r="A1253" s="26">
        <v>1360111001</v>
      </c>
    </row>
    <row r="1254" spans="1:1" x14ac:dyDescent="0.15">
      <c r="A1254" s="26">
        <v>1436491001</v>
      </c>
    </row>
    <row r="1255" spans="1:1" x14ac:dyDescent="0.15">
      <c r="A1255" s="26">
        <v>1435819001</v>
      </c>
    </row>
    <row r="1256" spans="1:1" x14ac:dyDescent="0.15">
      <c r="A1256" s="26">
        <v>1434822001</v>
      </c>
    </row>
    <row r="1257" spans="1:1" x14ac:dyDescent="0.15">
      <c r="A1257" s="26">
        <v>1403643001</v>
      </c>
    </row>
    <row r="1258" spans="1:1" x14ac:dyDescent="0.15">
      <c r="A1258" s="26">
        <v>1436025001</v>
      </c>
    </row>
    <row r="1259" spans="1:1" x14ac:dyDescent="0.15">
      <c r="A1259" s="26">
        <v>1403621001</v>
      </c>
    </row>
    <row r="1260" spans="1:1" x14ac:dyDescent="0.15">
      <c r="A1260" s="26">
        <v>1403256001</v>
      </c>
    </row>
    <row r="1261" spans="1:1" x14ac:dyDescent="0.15">
      <c r="A1261" s="26">
        <v>1435051001</v>
      </c>
    </row>
    <row r="1262" spans="1:1" x14ac:dyDescent="0.15">
      <c r="A1262" s="26">
        <v>1437457001</v>
      </c>
    </row>
    <row r="1263" spans="1:1" x14ac:dyDescent="0.15">
      <c r="A1263" s="26">
        <v>1403296001</v>
      </c>
    </row>
    <row r="1264" spans="1:1" x14ac:dyDescent="0.15">
      <c r="A1264" s="26">
        <v>1432264001</v>
      </c>
    </row>
    <row r="1265" spans="1:1" x14ac:dyDescent="0.15">
      <c r="A1265" s="26">
        <v>1407499001</v>
      </c>
    </row>
    <row r="1266" spans="1:1" x14ac:dyDescent="0.15">
      <c r="A1266" s="26">
        <v>1413091001</v>
      </c>
    </row>
    <row r="1267" spans="1:1" x14ac:dyDescent="0.15">
      <c r="A1267" s="26">
        <v>1434756001</v>
      </c>
    </row>
    <row r="1268" spans="1:1" x14ac:dyDescent="0.15">
      <c r="A1268" s="26">
        <v>1434000001</v>
      </c>
    </row>
    <row r="1269" spans="1:1" x14ac:dyDescent="0.15">
      <c r="A1269" s="26">
        <v>1434964001</v>
      </c>
    </row>
    <row r="1270" spans="1:1" x14ac:dyDescent="0.15">
      <c r="A1270" s="26">
        <v>1433724001</v>
      </c>
    </row>
    <row r="1271" spans="1:1" x14ac:dyDescent="0.15">
      <c r="A1271" s="26">
        <v>1438638001</v>
      </c>
    </row>
    <row r="1272" spans="1:1" x14ac:dyDescent="0.15">
      <c r="A1272" s="26">
        <v>1407122001</v>
      </c>
    </row>
    <row r="1273" spans="1:1" x14ac:dyDescent="0.15">
      <c r="A1273" s="26">
        <v>1432774001</v>
      </c>
    </row>
    <row r="1274" spans="1:1" x14ac:dyDescent="0.15">
      <c r="A1274" s="26">
        <v>1406930001</v>
      </c>
    </row>
    <row r="1275" spans="1:1" x14ac:dyDescent="0.15">
      <c r="A1275" s="26">
        <v>1413120001</v>
      </c>
    </row>
    <row r="1276" spans="1:1" x14ac:dyDescent="0.15">
      <c r="A1276" s="26">
        <v>1411818001</v>
      </c>
    </row>
    <row r="1277" spans="1:1" x14ac:dyDescent="0.15">
      <c r="A1277" s="26">
        <v>1439674001</v>
      </c>
    </row>
    <row r="1278" spans="1:1" x14ac:dyDescent="0.15">
      <c r="A1278" s="26">
        <v>1438482001</v>
      </c>
    </row>
    <row r="1279" spans="1:1" x14ac:dyDescent="0.15">
      <c r="A1279" s="26">
        <v>1438825001</v>
      </c>
    </row>
    <row r="1280" spans="1:1" x14ac:dyDescent="0.15">
      <c r="A1280" s="26">
        <v>1411821001</v>
      </c>
    </row>
    <row r="1281" spans="1:1" x14ac:dyDescent="0.15">
      <c r="A1281" s="26">
        <v>1413968001</v>
      </c>
    </row>
    <row r="1282" spans="1:1" x14ac:dyDescent="0.15">
      <c r="A1282" s="26">
        <v>1434778001</v>
      </c>
    </row>
    <row r="1283" spans="1:1" x14ac:dyDescent="0.15">
      <c r="A1283" s="26">
        <v>1433835001</v>
      </c>
    </row>
    <row r="1284" spans="1:1" x14ac:dyDescent="0.15">
      <c r="A1284" s="26">
        <v>1402537001</v>
      </c>
    </row>
    <row r="1285" spans="1:1" x14ac:dyDescent="0.15">
      <c r="A1285" s="26">
        <v>1435783001</v>
      </c>
    </row>
    <row r="1286" spans="1:1" x14ac:dyDescent="0.15">
      <c r="A1286" s="26">
        <v>1402790001</v>
      </c>
    </row>
    <row r="1287" spans="1:1" x14ac:dyDescent="0.15">
      <c r="A1287" s="26">
        <v>1404548001</v>
      </c>
    </row>
    <row r="1288" spans="1:1" x14ac:dyDescent="0.15">
      <c r="A1288" s="26">
        <v>1435671001</v>
      </c>
    </row>
    <row r="1289" spans="1:1" x14ac:dyDescent="0.15">
      <c r="A1289" s="26">
        <v>1412625001</v>
      </c>
    </row>
    <row r="1290" spans="1:1" x14ac:dyDescent="0.15">
      <c r="A1290" s="26">
        <v>1436225001</v>
      </c>
    </row>
    <row r="1291" spans="1:1" x14ac:dyDescent="0.15">
      <c r="A1291" s="26">
        <v>1439725001</v>
      </c>
    </row>
    <row r="1292" spans="1:1" x14ac:dyDescent="0.15">
      <c r="A1292" s="26">
        <v>1438106001</v>
      </c>
    </row>
    <row r="1293" spans="1:1" x14ac:dyDescent="0.15">
      <c r="A1293" s="26">
        <v>1439345001</v>
      </c>
    </row>
    <row r="1294" spans="1:1" x14ac:dyDescent="0.15">
      <c r="A1294" s="26">
        <v>1403293001</v>
      </c>
    </row>
    <row r="1295" spans="1:1" x14ac:dyDescent="0.15">
      <c r="A1295" s="26">
        <v>1435744001</v>
      </c>
    </row>
    <row r="1296" spans="1:1" x14ac:dyDescent="0.15">
      <c r="A1296" s="26">
        <v>1438440001</v>
      </c>
    </row>
    <row r="1297" spans="1:1" x14ac:dyDescent="0.15">
      <c r="A1297" s="26">
        <v>1404529001</v>
      </c>
    </row>
    <row r="1298" spans="1:1" x14ac:dyDescent="0.15">
      <c r="A1298" s="26">
        <v>1406901001</v>
      </c>
    </row>
    <row r="1299" spans="1:1" x14ac:dyDescent="0.15">
      <c r="A1299" s="26">
        <v>1411731001</v>
      </c>
    </row>
    <row r="1300" spans="1:1" x14ac:dyDescent="0.15">
      <c r="A1300" s="26">
        <v>1436019001</v>
      </c>
    </row>
    <row r="1301" spans="1:1" x14ac:dyDescent="0.15">
      <c r="A1301" s="26">
        <v>1413169001</v>
      </c>
    </row>
    <row r="1302" spans="1:1" x14ac:dyDescent="0.15">
      <c r="A1302" s="26">
        <v>1402934001</v>
      </c>
    </row>
    <row r="1303" spans="1:1" x14ac:dyDescent="0.15">
      <c r="A1303" s="26">
        <v>1433585001</v>
      </c>
    </row>
    <row r="1304" spans="1:1" x14ac:dyDescent="0.15">
      <c r="A1304" s="26">
        <v>1409155001</v>
      </c>
    </row>
    <row r="1305" spans="1:1" x14ac:dyDescent="0.15">
      <c r="A1305" s="26">
        <v>1431791001</v>
      </c>
    </row>
    <row r="1306" spans="1:1" x14ac:dyDescent="0.15">
      <c r="A1306" s="26">
        <v>1360030001</v>
      </c>
    </row>
    <row r="1307" spans="1:1" x14ac:dyDescent="0.15">
      <c r="A1307" s="26">
        <v>1408700001</v>
      </c>
    </row>
    <row r="1308" spans="1:1" x14ac:dyDescent="0.15">
      <c r="A1308" s="26">
        <v>1434388001</v>
      </c>
    </row>
    <row r="1309" spans="1:1" x14ac:dyDescent="0.15">
      <c r="A1309" s="26">
        <v>1403273001</v>
      </c>
    </row>
    <row r="1310" spans="1:1" x14ac:dyDescent="0.15">
      <c r="A1310" s="26">
        <v>1430071001</v>
      </c>
    </row>
    <row r="1311" spans="1:1" x14ac:dyDescent="0.15">
      <c r="A1311" s="26">
        <v>1405877001</v>
      </c>
    </row>
    <row r="1312" spans="1:1" x14ac:dyDescent="0.15">
      <c r="A1312" s="26">
        <v>1411808001</v>
      </c>
    </row>
    <row r="1313" spans="1:1" x14ac:dyDescent="0.15">
      <c r="A1313" s="26">
        <v>1413172001</v>
      </c>
    </row>
    <row r="1314" spans="1:1" x14ac:dyDescent="0.15">
      <c r="A1314" s="26">
        <v>1435747001</v>
      </c>
    </row>
    <row r="1315" spans="1:1" x14ac:dyDescent="0.15">
      <c r="A1315" s="26">
        <v>1431998001</v>
      </c>
    </row>
    <row r="1316" spans="1:1" x14ac:dyDescent="0.15">
      <c r="A1316" s="26">
        <v>1438629001</v>
      </c>
    </row>
    <row r="1317" spans="1:1" x14ac:dyDescent="0.15">
      <c r="A1317" s="26">
        <v>1409435001</v>
      </c>
    </row>
    <row r="1318" spans="1:1" x14ac:dyDescent="0.15">
      <c r="A1318" s="26">
        <v>1413545001</v>
      </c>
    </row>
    <row r="1319" spans="1:1" x14ac:dyDescent="0.15">
      <c r="A1319" s="26">
        <v>1406102001</v>
      </c>
    </row>
    <row r="1320" spans="1:1" x14ac:dyDescent="0.15">
      <c r="A1320" s="26">
        <v>1437794001</v>
      </c>
    </row>
    <row r="1321" spans="1:1" x14ac:dyDescent="0.15">
      <c r="A1321" s="26">
        <v>1433826001</v>
      </c>
    </row>
    <row r="1322" spans="1:1" x14ac:dyDescent="0.15">
      <c r="A1322" s="26">
        <v>1401761001</v>
      </c>
    </row>
    <row r="1323" spans="1:1" x14ac:dyDescent="0.15">
      <c r="A1323" s="26">
        <v>1438622001</v>
      </c>
    </row>
    <row r="1324" spans="1:1" x14ac:dyDescent="0.15">
      <c r="A1324" s="26">
        <v>1436900001</v>
      </c>
    </row>
    <row r="1325" spans="1:1" x14ac:dyDescent="0.15">
      <c r="A1325" s="26">
        <v>1433666001</v>
      </c>
    </row>
    <row r="1326" spans="1:1" x14ac:dyDescent="0.15">
      <c r="A1326" s="26">
        <v>1406825001</v>
      </c>
    </row>
    <row r="1327" spans="1:1" x14ac:dyDescent="0.15">
      <c r="A1327" s="26">
        <v>1435605001</v>
      </c>
    </row>
    <row r="1328" spans="1:1" x14ac:dyDescent="0.15">
      <c r="A1328" s="26">
        <v>1435733001</v>
      </c>
    </row>
    <row r="1329" spans="1:1" x14ac:dyDescent="0.15">
      <c r="A1329" s="26">
        <v>1406476001</v>
      </c>
    </row>
    <row r="1330" spans="1:1" x14ac:dyDescent="0.15">
      <c r="A1330" s="26">
        <v>1438061001</v>
      </c>
    </row>
    <row r="1331" spans="1:1" x14ac:dyDescent="0.15">
      <c r="A1331" s="26">
        <v>1430635001</v>
      </c>
    </row>
    <row r="1332" spans="1:1" x14ac:dyDescent="0.15">
      <c r="A1332" s="26">
        <v>1414649001</v>
      </c>
    </row>
    <row r="1333" spans="1:1" x14ac:dyDescent="0.15">
      <c r="A1333" s="26">
        <v>1430706001</v>
      </c>
    </row>
    <row r="1334" spans="1:1" x14ac:dyDescent="0.15">
      <c r="A1334" s="26">
        <v>1439954001</v>
      </c>
    </row>
    <row r="1335" spans="1:1" x14ac:dyDescent="0.15">
      <c r="A1335" s="26">
        <v>1403594001</v>
      </c>
    </row>
    <row r="1336" spans="1:1" x14ac:dyDescent="0.15">
      <c r="A1336" s="26">
        <v>1412720001</v>
      </c>
    </row>
    <row r="1337" spans="1:1" x14ac:dyDescent="0.15">
      <c r="A1337" s="26">
        <v>1433779001</v>
      </c>
    </row>
    <row r="1338" spans="1:1" x14ac:dyDescent="0.15">
      <c r="A1338" s="26">
        <v>1401889001</v>
      </c>
    </row>
    <row r="1339" spans="1:1" x14ac:dyDescent="0.15">
      <c r="A1339" s="26">
        <v>1360177001</v>
      </c>
    </row>
    <row r="1340" spans="1:1" x14ac:dyDescent="0.15">
      <c r="A1340" s="26">
        <v>1407128001</v>
      </c>
    </row>
    <row r="1341" spans="1:1" x14ac:dyDescent="0.15">
      <c r="A1341" s="26">
        <v>1260115001</v>
      </c>
    </row>
    <row r="1342" spans="1:1" x14ac:dyDescent="0.15">
      <c r="A1342" s="26">
        <v>1407245001</v>
      </c>
    </row>
    <row r="1343" spans="1:1" x14ac:dyDescent="0.15">
      <c r="A1343" s="26">
        <v>1405749001</v>
      </c>
    </row>
    <row r="1344" spans="1:1" x14ac:dyDescent="0.15">
      <c r="A1344" s="26">
        <v>1413555001</v>
      </c>
    </row>
    <row r="1345" spans="1:1" x14ac:dyDescent="0.15">
      <c r="A1345" s="26">
        <v>1435827001</v>
      </c>
    </row>
    <row r="1346" spans="1:1" x14ac:dyDescent="0.15">
      <c r="A1346" s="26">
        <v>1404316001</v>
      </c>
    </row>
    <row r="1347" spans="1:1" x14ac:dyDescent="0.15">
      <c r="A1347" s="26">
        <v>1405774001</v>
      </c>
    </row>
    <row r="1348" spans="1:1" x14ac:dyDescent="0.15">
      <c r="A1348" s="26">
        <v>1438103001</v>
      </c>
    </row>
    <row r="1349" spans="1:1" x14ac:dyDescent="0.15">
      <c r="A1349" s="26">
        <v>1413916001</v>
      </c>
    </row>
    <row r="1350" spans="1:1" x14ac:dyDescent="0.15">
      <c r="A1350" s="26">
        <v>1437243001</v>
      </c>
    </row>
    <row r="1351" spans="1:1" x14ac:dyDescent="0.15">
      <c r="A1351" s="26">
        <v>1407587001</v>
      </c>
    </row>
    <row r="1352" spans="1:1" x14ac:dyDescent="0.15">
      <c r="A1352" s="26">
        <v>1360335001</v>
      </c>
    </row>
    <row r="1353" spans="1:1" x14ac:dyDescent="0.15">
      <c r="A1353" s="26">
        <v>1434666001</v>
      </c>
    </row>
    <row r="1354" spans="1:1" x14ac:dyDescent="0.15">
      <c r="A1354" s="26">
        <v>1403009001</v>
      </c>
    </row>
    <row r="1355" spans="1:1" x14ac:dyDescent="0.15">
      <c r="A1355" s="26">
        <v>1430147000</v>
      </c>
    </row>
    <row r="1356" spans="1:1" x14ac:dyDescent="0.15">
      <c r="A1356" s="26">
        <v>1410887001</v>
      </c>
    </row>
    <row r="1357" spans="1:1" x14ac:dyDescent="0.15">
      <c r="A1357" s="26">
        <v>1413578001</v>
      </c>
    </row>
    <row r="1358" spans="1:1" x14ac:dyDescent="0.15">
      <c r="A1358" s="26">
        <v>1434060001</v>
      </c>
    </row>
    <row r="1359" spans="1:1" x14ac:dyDescent="0.15">
      <c r="A1359" s="26">
        <v>1435906001</v>
      </c>
    </row>
    <row r="1360" spans="1:1" x14ac:dyDescent="0.15">
      <c r="A1360" s="26">
        <v>1404545001</v>
      </c>
    </row>
    <row r="1361" spans="1:1" x14ac:dyDescent="0.15">
      <c r="A1361" s="26">
        <v>1430936001</v>
      </c>
    </row>
    <row r="1362" spans="1:1" x14ac:dyDescent="0.15">
      <c r="A1362" s="26">
        <v>1433360001</v>
      </c>
    </row>
    <row r="1363" spans="1:1" x14ac:dyDescent="0.15">
      <c r="A1363" s="26">
        <v>1435593001</v>
      </c>
    </row>
    <row r="1364" spans="1:1" x14ac:dyDescent="0.15">
      <c r="A1364" s="26">
        <v>1432768001</v>
      </c>
    </row>
    <row r="1365" spans="1:1" x14ac:dyDescent="0.15">
      <c r="A1365" s="26">
        <v>1434577001</v>
      </c>
    </row>
    <row r="1366" spans="1:1" x14ac:dyDescent="0.15">
      <c r="A1366" s="26">
        <v>1408672001</v>
      </c>
    </row>
    <row r="1367" spans="1:1" x14ac:dyDescent="0.15">
      <c r="A1367" s="26">
        <v>1435550001</v>
      </c>
    </row>
    <row r="1368" spans="1:1" x14ac:dyDescent="0.15">
      <c r="A1368" s="26">
        <v>1405160001</v>
      </c>
    </row>
    <row r="1369" spans="1:1" x14ac:dyDescent="0.15">
      <c r="A1369" s="26">
        <v>1407799001</v>
      </c>
    </row>
    <row r="1370" spans="1:1" x14ac:dyDescent="0.15">
      <c r="A1370" s="26">
        <v>1360034001</v>
      </c>
    </row>
    <row r="1371" spans="1:1" x14ac:dyDescent="0.15">
      <c r="A1371" s="26">
        <v>1406191001</v>
      </c>
    </row>
    <row r="1372" spans="1:1" x14ac:dyDescent="0.15">
      <c r="A1372" s="26">
        <v>1436494001</v>
      </c>
    </row>
    <row r="1373" spans="1:1" x14ac:dyDescent="0.15">
      <c r="A1373" s="26">
        <v>1439010001</v>
      </c>
    </row>
    <row r="1374" spans="1:1" x14ac:dyDescent="0.15">
      <c r="A1374" s="26">
        <v>1439191001</v>
      </c>
    </row>
    <row r="1375" spans="1:1" x14ac:dyDescent="0.15">
      <c r="A1375" s="26">
        <v>1406468001</v>
      </c>
    </row>
    <row r="1376" spans="1:1" x14ac:dyDescent="0.15">
      <c r="A1376" s="26">
        <v>1412750001</v>
      </c>
    </row>
    <row r="1377" spans="1:1" x14ac:dyDescent="0.15">
      <c r="A1377" s="26">
        <v>1432602001</v>
      </c>
    </row>
    <row r="1378" spans="1:1" x14ac:dyDescent="0.15">
      <c r="A1378" s="26">
        <v>1405374001</v>
      </c>
    </row>
    <row r="1379" spans="1:1" x14ac:dyDescent="0.15">
      <c r="A1379" s="26">
        <v>1439199001</v>
      </c>
    </row>
    <row r="1380" spans="1:1" x14ac:dyDescent="0.15">
      <c r="A1380" s="26">
        <v>1437635001</v>
      </c>
    </row>
    <row r="1381" spans="1:1" x14ac:dyDescent="0.15">
      <c r="A1381" s="26">
        <v>1438849001</v>
      </c>
    </row>
    <row r="1382" spans="1:1" x14ac:dyDescent="0.15">
      <c r="A1382" s="26">
        <v>1405135001</v>
      </c>
    </row>
    <row r="1383" spans="1:1" x14ac:dyDescent="0.15">
      <c r="A1383" s="26">
        <v>1436997001</v>
      </c>
    </row>
    <row r="1384" spans="1:1" x14ac:dyDescent="0.15">
      <c r="A1384" s="26">
        <v>1407058001</v>
      </c>
    </row>
    <row r="1385" spans="1:1" x14ac:dyDescent="0.15">
      <c r="A1385" s="26">
        <v>1360164001</v>
      </c>
    </row>
    <row r="1386" spans="1:1" x14ac:dyDescent="0.15">
      <c r="A1386" s="26">
        <v>1435408001</v>
      </c>
    </row>
    <row r="1387" spans="1:1" x14ac:dyDescent="0.15">
      <c r="A1387" s="26">
        <v>1412738001</v>
      </c>
    </row>
    <row r="1388" spans="1:1" x14ac:dyDescent="0.15">
      <c r="A1388" s="26">
        <v>1409884001</v>
      </c>
    </row>
    <row r="1389" spans="1:1" x14ac:dyDescent="0.15">
      <c r="A1389" s="26">
        <v>1403645001</v>
      </c>
    </row>
    <row r="1390" spans="1:1" x14ac:dyDescent="0.15">
      <c r="A1390" s="26">
        <v>1437681001</v>
      </c>
    </row>
    <row r="1391" spans="1:1" x14ac:dyDescent="0.15">
      <c r="A1391" s="26">
        <v>1413866001</v>
      </c>
    </row>
    <row r="1392" spans="1:1" x14ac:dyDescent="0.15">
      <c r="A1392" s="26">
        <v>1407193001</v>
      </c>
    </row>
    <row r="1393" spans="1:1" x14ac:dyDescent="0.15">
      <c r="A1393" s="26">
        <v>1406060001</v>
      </c>
    </row>
    <row r="1394" spans="1:1" x14ac:dyDescent="0.15">
      <c r="A1394" s="26">
        <v>1403104001</v>
      </c>
    </row>
    <row r="1395" spans="1:1" x14ac:dyDescent="0.15">
      <c r="A1395" s="26">
        <v>1435052001</v>
      </c>
    </row>
    <row r="1396" spans="1:1" x14ac:dyDescent="0.15">
      <c r="A1396" s="26">
        <v>1407860001</v>
      </c>
    </row>
    <row r="1397" spans="1:1" x14ac:dyDescent="0.15">
      <c r="A1397" s="26">
        <v>1403437001</v>
      </c>
    </row>
    <row r="1398" spans="1:1" x14ac:dyDescent="0.15">
      <c r="A1398" s="26">
        <v>1412620001</v>
      </c>
    </row>
    <row r="1399" spans="1:1" x14ac:dyDescent="0.15">
      <c r="A1399" s="26">
        <v>1438446001</v>
      </c>
    </row>
    <row r="1400" spans="1:1" x14ac:dyDescent="0.15">
      <c r="A1400" s="26">
        <v>1412599001</v>
      </c>
    </row>
    <row r="1401" spans="1:1" x14ac:dyDescent="0.15">
      <c r="A1401" s="26">
        <v>1405771001</v>
      </c>
    </row>
    <row r="1402" spans="1:1" x14ac:dyDescent="0.15">
      <c r="A1402" s="26">
        <v>1438312001</v>
      </c>
    </row>
    <row r="1403" spans="1:1" x14ac:dyDescent="0.15">
      <c r="A1403" s="26">
        <v>1438833001</v>
      </c>
    </row>
    <row r="1404" spans="1:1" x14ac:dyDescent="0.15">
      <c r="A1404" s="26">
        <v>1405856001</v>
      </c>
    </row>
    <row r="1405" spans="1:1" x14ac:dyDescent="0.15">
      <c r="A1405" s="26">
        <v>1406802001</v>
      </c>
    </row>
    <row r="1406" spans="1:1" x14ac:dyDescent="0.15">
      <c r="A1406" s="26">
        <v>1433991001</v>
      </c>
    </row>
    <row r="1407" spans="1:1" x14ac:dyDescent="0.15">
      <c r="A1407" s="26">
        <v>1435115001</v>
      </c>
    </row>
    <row r="1408" spans="1:1" x14ac:dyDescent="0.15">
      <c r="A1408" s="26">
        <v>1402189001</v>
      </c>
    </row>
    <row r="1409" spans="1:1" x14ac:dyDescent="0.15">
      <c r="A1409" s="26">
        <v>1438228001</v>
      </c>
    </row>
    <row r="1410" spans="1:1" x14ac:dyDescent="0.15">
      <c r="A1410" s="26">
        <v>1434828001</v>
      </c>
    </row>
    <row r="1411" spans="1:1" x14ac:dyDescent="0.15">
      <c r="A1411" s="26">
        <v>1407516001</v>
      </c>
    </row>
    <row r="1412" spans="1:1" x14ac:dyDescent="0.15">
      <c r="A1412" s="26">
        <v>1406014001</v>
      </c>
    </row>
    <row r="1413" spans="1:1" x14ac:dyDescent="0.15">
      <c r="A1413" s="26">
        <v>1405133001</v>
      </c>
    </row>
    <row r="1414" spans="1:1" x14ac:dyDescent="0.15">
      <c r="A1414" s="26">
        <v>1390102001</v>
      </c>
    </row>
    <row r="1415" spans="1:1" x14ac:dyDescent="0.15">
      <c r="A1415" s="26">
        <v>1410710001</v>
      </c>
    </row>
    <row r="1416" spans="1:1" x14ac:dyDescent="0.15">
      <c r="A1416" s="26">
        <v>1435288001</v>
      </c>
    </row>
    <row r="1417" spans="1:1" x14ac:dyDescent="0.15">
      <c r="A1417" s="26">
        <v>1435405001</v>
      </c>
    </row>
    <row r="1418" spans="1:1" x14ac:dyDescent="0.15">
      <c r="A1418" s="26">
        <v>1412824001</v>
      </c>
    </row>
    <row r="1419" spans="1:1" x14ac:dyDescent="0.15">
      <c r="A1419" s="26">
        <v>1405835001</v>
      </c>
    </row>
    <row r="1420" spans="1:1" x14ac:dyDescent="0.15">
      <c r="A1420" s="26">
        <v>1413847001</v>
      </c>
    </row>
    <row r="1421" spans="1:1" x14ac:dyDescent="0.15">
      <c r="A1421" s="26">
        <v>1411613001</v>
      </c>
    </row>
    <row r="1422" spans="1:1" x14ac:dyDescent="0.15">
      <c r="A1422" s="26">
        <v>1413678001</v>
      </c>
    </row>
    <row r="1423" spans="1:1" x14ac:dyDescent="0.15">
      <c r="A1423" s="26">
        <v>1435985001</v>
      </c>
    </row>
    <row r="1424" spans="1:1" x14ac:dyDescent="0.15">
      <c r="A1424" s="26">
        <v>1407515001</v>
      </c>
    </row>
    <row r="1425" spans="1:1" x14ac:dyDescent="0.15">
      <c r="A1425" s="26">
        <v>1407497001</v>
      </c>
    </row>
    <row r="1426" spans="1:1" x14ac:dyDescent="0.15">
      <c r="A1426" s="26">
        <v>1438806001</v>
      </c>
    </row>
    <row r="1427" spans="1:1" x14ac:dyDescent="0.15">
      <c r="A1427" s="26">
        <v>1430486001</v>
      </c>
    </row>
    <row r="1428" spans="1:1" x14ac:dyDescent="0.15">
      <c r="A1428" s="26">
        <v>1401916001</v>
      </c>
    </row>
    <row r="1429" spans="1:1" x14ac:dyDescent="0.15">
      <c r="A1429" s="26">
        <v>1436948001</v>
      </c>
    </row>
    <row r="1430" spans="1:1" x14ac:dyDescent="0.15">
      <c r="A1430" s="26">
        <v>1403576001</v>
      </c>
    </row>
    <row r="1431" spans="1:1" x14ac:dyDescent="0.15">
      <c r="A1431" s="26">
        <v>1430248001</v>
      </c>
    </row>
    <row r="1432" spans="1:1" x14ac:dyDescent="0.15">
      <c r="A1432" s="26">
        <v>1412636001</v>
      </c>
    </row>
    <row r="1433" spans="1:1" x14ac:dyDescent="0.15">
      <c r="A1433" s="26">
        <v>1407137001</v>
      </c>
    </row>
    <row r="1434" spans="1:1" x14ac:dyDescent="0.15">
      <c r="A1434" s="26">
        <v>1432419001</v>
      </c>
    </row>
    <row r="1435" spans="1:1" x14ac:dyDescent="0.15">
      <c r="A1435" s="26">
        <v>1406813001</v>
      </c>
    </row>
    <row r="1436" spans="1:1" x14ac:dyDescent="0.15">
      <c r="A1436" s="26">
        <v>1434265001</v>
      </c>
    </row>
    <row r="1437" spans="1:1" x14ac:dyDescent="0.15">
      <c r="A1437" s="26">
        <v>1405115001</v>
      </c>
    </row>
    <row r="1438" spans="1:1" x14ac:dyDescent="0.15">
      <c r="A1438" s="26">
        <v>1414710001</v>
      </c>
    </row>
    <row r="1439" spans="1:1" x14ac:dyDescent="0.15">
      <c r="A1439" s="26">
        <v>1432197001</v>
      </c>
    </row>
    <row r="1440" spans="1:1" x14ac:dyDescent="0.15">
      <c r="A1440" s="26">
        <v>1430220001</v>
      </c>
    </row>
    <row r="1441" spans="1:1" x14ac:dyDescent="0.15">
      <c r="A1441" s="26">
        <v>1436309001</v>
      </c>
    </row>
    <row r="1442" spans="1:1" x14ac:dyDescent="0.15">
      <c r="A1442" s="26">
        <v>1435546001</v>
      </c>
    </row>
    <row r="1443" spans="1:1" x14ac:dyDescent="0.15">
      <c r="A1443" s="26">
        <v>1410653001</v>
      </c>
    </row>
    <row r="1444" spans="1:1" x14ac:dyDescent="0.15">
      <c r="A1444" s="26">
        <v>1430342001</v>
      </c>
    </row>
    <row r="1445" spans="1:1" x14ac:dyDescent="0.15">
      <c r="A1445" s="26">
        <v>1438990001</v>
      </c>
    </row>
    <row r="1446" spans="1:1" x14ac:dyDescent="0.15">
      <c r="A1446" s="26">
        <v>1408679001</v>
      </c>
    </row>
    <row r="1447" spans="1:1" x14ac:dyDescent="0.15">
      <c r="A1447" s="26">
        <v>1434506001</v>
      </c>
    </row>
    <row r="1448" spans="1:1" x14ac:dyDescent="0.15">
      <c r="A1448" s="26">
        <v>1414009001</v>
      </c>
    </row>
    <row r="1449" spans="1:1" x14ac:dyDescent="0.15">
      <c r="A1449" s="26">
        <v>1432532001</v>
      </c>
    </row>
    <row r="1450" spans="1:1" x14ac:dyDescent="0.15">
      <c r="A1450" s="26">
        <v>1403297001</v>
      </c>
    </row>
    <row r="1451" spans="1:1" x14ac:dyDescent="0.15">
      <c r="A1451" s="26">
        <v>1403443001</v>
      </c>
    </row>
    <row r="1452" spans="1:1" x14ac:dyDescent="0.15">
      <c r="A1452" s="26">
        <v>1435951001</v>
      </c>
    </row>
    <row r="1453" spans="1:1" x14ac:dyDescent="0.15">
      <c r="A1453" s="26">
        <v>1431790001</v>
      </c>
    </row>
    <row r="1454" spans="1:1" x14ac:dyDescent="0.15">
      <c r="A1454" s="26">
        <v>1413671001</v>
      </c>
    </row>
    <row r="1455" spans="1:1" x14ac:dyDescent="0.15">
      <c r="A1455" s="26">
        <v>1434502001</v>
      </c>
    </row>
    <row r="1456" spans="1:1" x14ac:dyDescent="0.15">
      <c r="A1456" s="26">
        <v>1401943001</v>
      </c>
    </row>
    <row r="1457" spans="1:1" x14ac:dyDescent="0.15">
      <c r="A1457" s="26">
        <v>1434671001</v>
      </c>
    </row>
    <row r="1458" spans="1:1" x14ac:dyDescent="0.15">
      <c r="A1458" s="26">
        <v>1406445001</v>
      </c>
    </row>
    <row r="1459" spans="1:1" x14ac:dyDescent="0.15">
      <c r="A1459" s="26">
        <v>1406068001</v>
      </c>
    </row>
    <row r="1460" spans="1:1" x14ac:dyDescent="0.15">
      <c r="A1460" s="26">
        <v>1439431001</v>
      </c>
    </row>
    <row r="1461" spans="1:1" x14ac:dyDescent="0.15">
      <c r="A1461" s="26">
        <v>1435713001</v>
      </c>
    </row>
    <row r="1462" spans="1:1" x14ac:dyDescent="0.15">
      <c r="A1462" s="26">
        <v>1430361001</v>
      </c>
    </row>
    <row r="1463" spans="1:1" x14ac:dyDescent="0.15">
      <c r="A1463" s="26">
        <v>1407854001</v>
      </c>
    </row>
    <row r="1464" spans="1:1" x14ac:dyDescent="0.15">
      <c r="A1464" s="26">
        <v>1402020001</v>
      </c>
    </row>
    <row r="1465" spans="1:1" x14ac:dyDescent="0.15">
      <c r="A1465" s="26">
        <v>1438227001</v>
      </c>
    </row>
    <row r="1466" spans="1:1" x14ac:dyDescent="0.15">
      <c r="A1466" s="26">
        <v>1436704001</v>
      </c>
    </row>
    <row r="1467" spans="1:1" x14ac:dyDescent="0.15">
      <c r="A1467" s="26">
        <v>1401696001</v>
      </c>
    </row>
    <row r="1468" spans="1:1" x14ac:dyDescent="0.15">
      <c r="A1468" s="26">
        <v>1414375001</v>
      </c>
    </row>
    <row r="1469" spans="1:1" x14ac:dyDescent="0.15">
      <c r="A1469" s="26">
        <v>1404155001</v>
      </c>
    </row>
    <row r="1470" spans="1:1" x14ac:dyDescent="0.15">
      <c r="A1470" s="26">
        <v>1436644001</v>
      </c>
    </row>
    <row r="1471" spans="1:1" x14ac:dyDescent="0.15">
      <c r="A1471" s="26">
        <v>1406187001</v>
      </c>
    </row>
    <row r="1472" spans="1:1" x14ac:dyDescent="0.15">
      <c r="A1472" s="26">
        <v>1409387001</v>
      </c>
    </row>
    <row r="1473" spans="1:1" x14ac:dyDescent="0.15">
      <c r="A1473" s="26">
        <v>1405538001</v>
      </c>
    </row>
    <row r="1474" spans="1:1" x14ac:dyDescent="0.15">
      <c r="A1474" s="26">
        <v>1434183001</v>
      </c>
    </row>
    <row r="1475" spans="1:1" x14ac:dyDescent="0.15">
      <c r="A1475" s="26">
        <v>1436499001</v>
      </c>
    </row>
    <row r="1476" spans="1:1" x14ac:dyDescent="0.15">
      <c r="A1476" s="26">
        <v>1438093001</v>
      </c>
    </row>
    <row r="1477" spans="1:1" x14ac:dyDescent="0.15">
      <c r="A1477" s="26">
        <v>1413160001</v>
      </c>
    </row>
    <row r="1478" spans="1:1" x14ac:dyDescent="0.15">
      <c r="A1478" s="26">
        <v>1434559001</v>
      </c>
    </row>
    <row r="1479" spans="1:1" x14ac:dyDescent="0.15">
      <c r="A1479" s="26">
        <v>1407483001</v>
      </c>
    </row>
    <row r="1480" spans="1:1" x14ac:dyDescent="0.15">
      <c r="A1480" s="26">
        <v>1438076001</v>
      </c>
    </row>
    <row r="1481" spans="1:1" x14ac:dyDescent="0.15">
      <c r="A1481" s="26">
        <v>1432822001</v>
      </c>
    </row>
    <row r="1482" spans="1:1" x14ac:dyDescent="0.15">
      <c r="A1482" s="26">
        <v>1436775001</v>
      </c>
    </row>
    <row r="1483" spans="1:1" x14ac:dyDescent="0.15">
      <c r="A1483" s="26">
        <v>1434210001</v>
      </c>
    </row>
    <row r="1484" spans="1:1" x14ac:dyDescent="0.15">
      <c r="A1484" s="26">
        <v>1409920001</v>
      </c>
    </row>
    <row r="1485" spans="1:1" x14ac:dyDescent="0.15">
      <c r="A1485" s="26">
        <v>1434145001</v>
      </c>
    </row>
    <row r="1486" spans="1:1" x14ac:dyDescent="0.15">
      <c r="A1486" s="26">
        <v>1430769001</v>
      </c>
    </row>
    <row r="1487" spans="1:1" x14ac:dyDescent="0.15">
      <c r="A1487" s="26">
        <v>1360215001</v>
      </c>
    </row>
    <row r="1488" spans="1:1" x14ac:dyDescent="0.15">
      <c r="A1488" s="26">
        <v>1410512001</v>
      </c>
    </row>
    <row r="1489" spans="1:1" x14ac:dyDescent="0.15">
      <c r="A1489" s="26">
        <v>1403925001</v>
      </c>
    </row>
    <row r="1490" spans="1:1" x14ac:dyDescent="0.15">
      <c r="A1490" s="26">
        <v>1406417001</v>
      </c>
    </row>
    <row r="1491" spans="1:1" x14ac:dyDescent="0.15">
      <c r="A1491" s="26">
        <v>1403520001</v>
      </c>
    </row>
    <row r="1492" spans="1:1" x14ac:dyDescent="0.15">
      <c r="A1492" s="26">
        <v>1430089001</v>
      </c>
    </row>
    <row r="1493" spans="1:1" x14ac:dyDescent="0.15">
      <c r="A1493" s="26">
        <v>1408718001</v>
      </c>
    </row>
    <row r="1494" spans="1:1" x14ac:dyDescent="0.15">
      <c r="A1494" s="26">
        <v>1403143001</v>
      </c>
    </row>
    <row r="1495" spans="1:1" x14ac:dyDescent="0.15">
      <c r="A1495" s="26">
        <v>1402752001</v>
      </c>
    </row>
    <row r="1496" spans="1:1" x14ac:dyDescent="0.15">
      <c r="A1496" s="26">
        <v>1432864001</v>
      </c>
    </row>
    <row r="1497" spans="1:1" x14ac:dyDescent="0.15">
      <c r="A1497" s="26">
        <v>1413178001</v>
      </c>
    </row>
    <row r="1498" spans="1:1" x14ac:dyDescent="0.15">
      <c r="A1498" s="26">
        <v>1406465001</v>
      </c>
    </row>
    <row r="1499" spans="1:1" x14ac:dyDescent="0.15">
      <c r="A1499" s="26">
        <v>1438313001</v>
      </c>
    </row>
    <row r="1500" spans="1:1" x14ac:dyDescent="0.15">
      <c r="A1500" s="26">
        <v>1404572001</v>
      </c>
    </row>
    <row r="1501" spans="1:1" x14ac:dyDescent="0.15">
      <c r="A1501" s="26">
        <v>1437258001</v>
      </c>
    </row>
    <row r="1502" spans="1:1" x14ac:dyDescent="0.15">
      <c r="A1502" s="26">
        <v>1433554001</v>
      </c>
    </row>
    <row r="1503" spans="1:1" x14ac:dyDescent="0.15">
      <c r="A1503" s="26">
        <v>1431233001</v>
      </c>
    </row>
    <row r="1504" spans="1:1" x14ac:dyDescent="0.15">
      <c r="A1504" s="26">
        <v>1435326001</v>
      </c>
    </row>
    <row r="1505" spans="1:1" x14ac:dyDescent="0.15">
      <c r="A1505" s="26">
        <v>1439707001</v>
      </c>
    </row>
    <row r="1506" spans="1:1" x14ac:dyDescent="0.15">
      <c r="A1506" s="26">
        <v>1408352001</v>
      </c>
    </row>
    <row r="1507" spans="1:1" x14ac:dyDescent="0.15">
      <c r="A1507" s="26">
        <v>1435784001</v>
      </c>
    </row>
    <row r="1508" spans="1:1" x14ac:dyDescent="0.15">
      <c r="A1508" s="26">
        <v>1434761001</v>
      </c>
    </row>
    <row r="1509" spans="1:1" x14ac:dyDescent="0.15">
      <c r="A1509" s="26">
        <v>1404365001</v>
      </c>
    </row>
    <row r="1510" spans="1:1" x14ac:dyDescent="0.15">
      <c r="A1510" s="26">
        <v>1413184001</v>
      </c>
    </row>
    <row r="1511" spans="1:1" x14ac:dyDescent="0.15">
      <c r="A1511" s="26">
        <v>1413888001</v>
      </c>
    </row>
    <row r="1512" spans="1:1" x14ac:dyDescent="0.15">
      <c r="A1512" s="26">
        <v>1432966001</v>
      </c>
    </row>
    <row r="1513" spans="1:1" x14ac:dyDescent="0.15">
      <c r="A1513" s="26">
        <v>1406107001</v>
      </c>
    </row>
    <row r="1514" spans="1:1" x14ac:dyDescent="0.15">
      <c r="A1514" s="26">
        <v>1406816001</v>
      </c>
    </row>
    <row r="1515" spans="1:1" x14ac:dyDescent="0.15">
      <c r="A1515" s="26">
        <v>1408192001</v>
      </c>
    </row>
    <row r="1516" spans="1:1" x14ac:dyDescent="0.15">
      <c r="A1516" s="26">
        <v>1432004001</v>
      </c>
    </row>
    <row r="1517" spans="1:1" x14ac:dyDescent="0.15">
      <c r="A1517" s="26">
        <v>1432209001</v>
      </c>
    </row>
    <row r="1518" spans="1:1" x14ac:dyDescent="0.15">
      <c r="A1518" s="26">
        <v>1435709001</v>
      </c>
    </row>
    <row r="1519" spans="1:1" x14ac:dyDescent="0.15">
      <c r="A1519" s="26">
        <v>1410654001</v>
      </c>
    </row>
    <row r="1520" spans="1:1" x14ac:dyDescent="0.15">
      <c r="A1520" s="26">
        <v>1439700001</v>
      </c>
    </row>
    <row r="1521" spans="1:1" x14ac:dyDescent="0.15">
      <c r="A1521" s="26">
        <v>1401843001</v>
      </c>
    </row>
    <row r="1522" spans="1:1" x14ac:dyDescent="0.15">
      <c r="A1522" s="26">
        <v>1434706001</v>
      </c>
    </row>
    <row r="1523" spans="1:1" x14ac:dyDescent="0.15">
      <c r="A1523" s="26">
        <v>1405180001</v>
      </c>
    </row>
    <row r="1524" spans="1:1" x14ac:dyDescent="0.15">
      <c r="A1524" s="26">
        <v>1438047001</v>
      </c>
    </row>
    <row r="1525" spans="1:1" x14ac:dyDescent="0.15">
      <c r="A1525" s="26">
        <v>1403579001</v>
      </c>
    </row>
    <row r="1526" spans="1:1" x14ac:dyDescent="0.15">
      <c r="A1526" s="26">
        <v>1435913001</v>
      </c>
    </row>
    <row r="1527" spans="1:1" x14ac:dyDescent="0.15">
      <c r="A1527" s="26">
        <v>1403635001</v>
      </c>
    </row>
    <row r="1528" spans="1:1" x14ac:dyDescent="0.15">
      <c r="A1528" s="26">
        <v>1414644001</v>
      </c>
    </row>
    <row r="1529" spans="1:1" x14ac:dyDescent="0.15">
      <c r="A1529" s="26">
        <v>1407467001</v>
      </c>
    </row>
    <row r="1530" spans="1:1" x14ac:dyDescent="0.15">
      <c r="A1530" s="26">
        <v>1404105001</v>
      </c>
    </row>
    <row r="1531" spans="1:1" x14ac:dyDescent="0.15">
      <c r="A1531" s="26">
        <v>1406104001</v>
      </c>
    </row>
    <row r="1532" spans="1:1" x14ac:dyDescent="0.15">
      <c r="A1532" s="26">
        <v>1430299001</v>
      </c>
    </row>
    <row r="1533" spans="1:1" x14ac:dyDescent="0.15">
      <c r="A1533" s="26">
        <v>1403445001</v>
      </c>
    </row>
    <row r="1534" spans="1:1" x14ac:dyDescent="0.15">
      <c r="A1534" s="26">
        <v>1410391001</v>
      </c>
    </row>
    <row r="1535" spans="1:1" x14ac:dyDescent="0.15">
      <c r="A1535" s="26">
        <v>1433029001</v>
      </c>
    </row>
    <row r="1536" spans="1:1" x14ac:dyDescent="0.15">
      <c r="A1536" s="26">
        <v>1360181001</v>
      </c>
    </row>
    <row r="1537" spans="1:1" x14ac:dyDescent="0.15">
      <c r="A1537" s="26">
        <v>1403279001</v>
      </c>
    </row>
    <row r="1538" spans="1:1" x14ac:dyDescent="0.15">
      <c r="A1538" s="26">
        <v>1360814001</v>
      </c>
    </row>
    <row r="1539" spans="1:1" x14ac:dyDescent="0.15">
      <c r="A1539" s="26">
        <v>1431374001</v>
      </c>
    </row>
    <row r="1540" spans="1:1" x14ac:dyDescent="0.15">
      <c r="A1540" s="26">
        <v>1406389001</v>
      </c>
    </row>
    <row r="1541" spans="1:1" x14ac:dyDescent="0.15">
      <c r="A1541" s="26">
        <v>1434575001</v>
      </c>
    </row>
    <row r="1542" spans="1:1" x14ac:dyDescent="0.15">
      <c r="A1542" s="26">
        <v>1412604001</v>
      </c>
    </row>
    <row r="1543" spans="1:1" x14ac:dyDescent="0.15">
      <c r="A1543" s="26">
        <v>1407586001</v>
      </c>
    </row>
    <row r="1544" spans="1:1" x14ac:dyDescent="0.15">
      <c r="A1544" s="26">
        <v>1435921001</v>
      </c>
    </row>
    <row r="1545" spans="1:1" x14ac:dyDescent="0.15">
      <c r="A1545" s="26">
        <v>1408707001</v>
      </c>
    </row>
    <row r="1546" spans="1:1" x14ac:dyDescent="0.15">
      <c r="A1546" s="26">
        <v>1414040001</v>
      </c>
    </row>
    <row r="1547" spans="1:1" x14ac:dyDescent="0.15">
      <c r="A1547" s="26">
        <v>1434643001</v>
      </c>
    </row>
    <row r="1548" spans="1:1" x14ac:dyDescent="0.15">
      <c r="A1548" s="26">
        <v>1405854001</v>
      </c>
    </row>
    <row r="1549" spans="1:1" x14ac:dyDescent="0.15">
      <c r="A1549" s="26">
        <v>1439846001</v>
      </c>
    </row>
    <row r="1550" spans="1:1" x14ac:dyDescent="0.15">
      <c r="A1550" s="26">
        <v>1434757001</v>
      </c>
    </row>
    <row r="1551" spans="1:1" x14ac:dyDescent="0.15">
      <c r="A1551" s="26">
        <v>1406052001</v>
      </c>
    </row>
    <row r="1552" spans="1:1" x14ac:dyDescent="0.15">
      <c r="A1552" s="26">
        <v>1408294001</v>
      </c>
    </row>
    <row r="1553" spans="1:1" x14ac:dyDescent="0.15">
      <c r="A1553" s="26">
        <v>1434196001</v>
      </c>
    </row>
    <row r="1554" spans="1:1" x14ac:dyDescent="0.15">
      <c r="A1554" s="26">
        <v>1404537001</v>
      </c>
    </row>
    <row r="1555" spans="1:1" x14ac:dyDescent="0.15">
      <c r="A1555" s="26">
        <v>1437139001</v>
      </c>
    </row>
    <row r="1556" spans="1:1" x14ac:dyDescent="0.15">
      <c r="A1556" s="26">
        <v>1403957001</v>
      </c>
    </row>
    <row r="1557" spans="1:1" x14ac:dyDescent="0.15">
      <c r="A1557" s="26">
        <v>1437324001</v>
      </c>
    </row>
    <row r="1558" spans="1:1" x14ac:dyDescent="0.15">
      <c r="A1558" s="26">
        <v>1403286001</v>
      </c>
    </row>
    <row r="1559" spans="1:1" x14ac:dyDescent="0.15">
      <c r="A1559" s="26">
        <v>1439338001</v>
      </c>
    </row>
    <row r="1560" spans="1:1" x14ac:dyDescent="0.15">
      <c r="A1560" s="26">
        <v>1413969001</v>
      </c>
    </row>
    <row r="1561" spans="1:1" x14ac:dyDescent="0.15">
      <c r="A1561" s="26">
        <v>1434167001</v>
      </c>
    </row>
    <row r="1562" spans="1:1" x14ac:dyDescent="0.15">
      <c r="A1562" s="26">
        <v>1407863001</v>
      </c>
    </row>
    <row r="1563" spans="1:1" x14ac:dyDescent="0.15">
      <c r="A1563" s="26">
        <v>1413637001</v>
      </c>
    </row>
    <row r="1564" spans="1:1" x14ac:dyDescent="0.15">
      <c r="A1564" s="26">
        <v>1438800001</v>
      </c>
    </row>
    <row r="1565" spans="1:1" x14ac:dyDescent="0.15">
      <c r="A1565" s="26">
        <v>1401338001</v>
      </c>
    </row>
    <row r="1566" spans="1:1" x14ac:dyDescent="0.15">
      <c r="A1566" s="26">
        <v>1433352001</v>
      </c>
    </row>
    <row r="1567" spans="1:1" x14ac:dyDescent="0.15">
      <c r="A1567" s="26">
        <v>1431505001</v>
      </c>
    </row>
    <row r="1568" spans="1:1" x14ac:dyDescent="0.15">
      <c r="A1568" s="26">
        <v>1439172001</v>
      </c>
    </row>
    <row r="1569" spans="1:1" x14ac:dyDescent="0.15">
      <c r="A1569" s="26">
        <v>1403123001</v>
      </c>
    </row>
    <row r="1570" spans="1:1" x14ac:dyDescent="0.15">
      <c r="A1570" s="26">
        <v>1439276001</v>
      </c>
    </row>
    <row r="1571" spans="1:1" x14ac:dyDescent="0.15">
      <c r="A1571" s="26">
        <v>1260170001</v>
      </c>
    </row>
    <row r="1572" spans="1:1" x14ac:dyDescent="0.15">
      <c r="A1572" s="26">
        <v>1409506001</v>
      </c>
    </row>
    <row r="1573" spans="1:1" x14ac:dyDescent="0.15">
      <c r="A1573" s="26">
        <v>1437100001</v>
      </c>
    </row>
    <row r="1574" spans="1:1" x14ac:dyDescent="0.15">
      <c r="A1574" s="26">
        <v>1412763001</v>
      </c>
    </row>
    <row r="1575" spans="1:1" x14ac:dyDescent="0.15">
      <c r="A1575" s="26">
        <v>1436245001</v>
      </c>
    </row>
    <row r="1576" spans="1:1" x14ac:dyDescent="0.15">
      <c r="A1576" s="26">
        <v>1402966001</v>
      </c>
    </row>
    <row r="1577" spans="1:1" x14ac:dyDescent="0.15">
      <c r="A1577" s="26">
        <v>1414229001</v>
      </c>
    </row>
    <row r="1578" spans="1:1" x14ac:dyDescent="0.15">
      <c r="A1578" s="26">
        <v>1431652001</v>
      </c>
    </row>
    <row r="1579" spans="1:1" x14ac:dyDescent="0.15">
      <c r="A1579" s="26">
        <v>1401898001</v>
      </c>
    </row>
    <row r="1580" spans="1:1" x14ac:dyDescent="0.15">
      <c r="A1580" s="26">
        <v>1430795001</v>
      </c>
    </row>
    <row r="1581" spans="1:1" x14ac:dyDescent="0.15">
      <c r="A1581" s="26">
        <v>1409804001</v>
      </c>
    </row>
    <row r="1582" spans="1:1" x14ac:dyDescent="0.15">
      <c r="A1582" s="26">
        <v>1437140001</v>
      </c>
    </row>
    <row r="1583" spans="1:1" x14ac:dyDescent="0.15">
      <c r="A1583" s="26">
        <v>1431258001</v>
      </c>
    </row>
    <row r="1584" spans="1:1" x14ac:dyDescent="0.15">
      <c r="A1584" s="26">
        <v>1412771001</v>
      </c>
    </row>
    <row r="1585" spans="1:1" x14ac:dyDescent="0.15">
      <c r="A1585" s="26">
        <v>1413260001</v>
      </c>
    </row>
    <row r="1586" spans="1:1" x14ac:dyDescent="0.15">
      <c r="A1586" s="26">
        <v>1414261001</v>
      </c>
    </row>
    <row r="1587" spans="1:1" x14ac:dyDescent="0.15">
      <c r="A1587" s="26">
        <v>1408599001</v>
      </c>
    </row>
    <row r="1588" spans="1:1" x14ac:dyDescent="0.15">
      <c r="A1588" s="26">
        <v>1404839001</v>
      </c>
    </row>
    <row r="1589" spans="1:1" x14ac:dyDescent="0.15">
      <c r="A1589" s="26">
        <v>1431517001</v>
      </c>
    </row>
    <row r="1590" spans="1:1" x14ac:dyDescent="0.15">
      <c r="A1590" s="26">
        <v>1438218001</v>
      </c>
    </row>
    <row r="1591" spans="1:1" x14ac:dyDescent="0.15">
      <c r="A1591" s="26">
        <v>1412284001</v>
      </c>
    </row>
    <row r="1592" spans="1:1" x14ac:dyDescent="0.15">
      <c r="A1592" s="26">
        <v>1402948001</v>
      </c>
    </row>
    <row r="1593" spans="1:1" x14ac:dyDescent="0.15">
      <c r="A1593" s="26">
        <v>1403298001</v>
      </c>
    </row>
    <row r="1594" spans="1:1" x14ac:dyDescent="0.15">
      <c r="A1594" s="26">
        <v>1437615001</v>
      </c>
    </row>
    <row r="1595" spans="1:1" x14ac:dyDescent="0.15">
      <c r="A1595" s="26">
        <v>1439695001</v>
      </c>
    </row>
    <row r="1596" spans="1:1" x14ac:dyDescent="0.15">
      <c r="A1596" s="26">
        <v>1350091001</v>
      </c>
    </row>
    <row r="1597" spans="1:1" x14ac:dyDescent="0.15">
      <c r="A1597" s="26">
        <v>1409016001</v>
      </c>
    </row>
    <row r="1598" spans="1:1" x14ac:dyDescent="0.15">
      <c r="A1598" s="26">
        <v>1438117001</v>
      </c>
    </row>
    <row r="1599" spans="1:1" x14ac:dyDescent="0.15">
      <c r="A1599" s="26">
        <v>1403872001</v>
      </c>
    </row>
    <row r="1600" spans="1:1" x14ac:dyDescent="0.15">
      <c r="A1600" s="26">
        <v>1403099001</v>
      </c>
    </row>
    <row r="1601" spans="1:1" x14ac:dyDescent="0.15">
      <c r="A1601" s="26">
        <v>1430995001</v>
      </c>
    </row>
    <row r="1602" spans="1:1" x14ac:dyDescent="0.15">
      <c r="A1602" s="26">
        <v>1439950001</v>
      </c>
    </row>
    <row r="1603" spans="1:1" x14ac:dyDescent="0.15">
      <c r="A1603" s="26">
        <v>1439953001</v>
      </c>
    </row>
    <row r="1604" spans="1:1" x14ac:dyDescent="0.15">
      <c r="A1604" s="26">
        <v>1432205001</v>
      </c>
    </row>
    <row r="1605" spans="1:1" x14ac:dyDescent="0.15">
      <c r="A1605" s="26">
        <v>1403719001</v>
      </c>
    </row>
    <row r="1606" spans="1:1" x14ac:dyDescent="0.15">
      <c r="A1606" s="26">
        <v>1412296001</v>
      </c>
    </row>
    <row r="1607" spans="1:1" x14ac:dyDescent="0.15">
      <c r="A1607" s="26">
        <v>1403461001</v>
      </c>
    </row>
    <row r="1608" spans="1:1" x14ac:dyDescent="0.15">
      <c r="A1608" s="26">
        <v>1408269001</v>
      </c>
    </row>
    <row r="1609" spans="1:1" x14ac:dyDescent="0.15">
      <c r="A1609" s="26">
        <v>1404620001</v>
      </c>
    </row>
    <row r="1610" spans="1:1" x14ac:dyDescent="0.15">
      <c r="A1610" s="26">
        <v>1435781001</v>
      </c>
    </row>
    <row r="1611" spans="1:1" x14ac:dyDescent="0.15">
      <c r="A1611" s="26">
        <v>1412718001</v>
      </c>
    </row>
    <row r="1612" spans="1:1" x14ac:dyDescent="0.15">
      <c r="A1612" s="26">
        <v>1435453001</v>
      </c>
    </row>
    <row r="1613" spans="1:1" x14ac:dyDescent="0.15">
      <c r="A1613" s="26">
        <v>1414404001</v>
      </c>
    </row>
    <row r="1614" spans="1:1" x14ac:dyDescent="0.15">
      <c r="A1614" s="26">
        <v>1438620001</v>
      </c>
    </row>
    <row r="1615" spans="1:1" x14ac:dyDescent="0.15">
      <c r="A1615" s="26">
        <v>1434362001</v>
      </c>
    </row>
    <row r="1616" spans="1:1" x14ac:dyDescent="0.15">
      <c r="A1616" s="26">
        <v>1434144001</v>
      </c>
    </row>
    <row r="1617" spans="1:1" x14ac:dyDescent="0.15">
      <c r="A1617" s="26">
        <v>1407135001</v>
      </c>
    </row>
    <row r="1618" spans="1:1" x14ac:dyDescent="0.15">
      <c r="A1618" s="26">
        <v>1430112001</v>
      </c>
    </row>
    <row r="1619" spans="1:1" x14ac:dyDescent="0.15">
      <c r="A1619" s="26">
        <v>1436028001</v>
      </c>
    </row>
    <row r="1620" spans="1:1" x14ac:dyDescent="0.15">
      <c r="A1620" s="26">
        <v>1402832001</v>
      </c>
    </row>
    <row r="1621" spans="1:1" x14ac:dyDescent="0.15">
      <c r="A1621" s="26">
        <v>1434052001</v>
      </c>
    </row>
    <row r="1622" spans="1:1" x14ac:dyDescent="0.15">
      <c r="A1622" s="26">
        <v>1431549001</v>
      </c>
    </row>
    <row r="1623" spans="1:1" x14ac:dyDescent="0.15">
      <c r="A1623" s="26">
        <v>1408598001</v>
      </c>
    </row>
    <row r="1624" spans="1:1" x14ac:dyDescent="0.15">
      <c r="A1624" s="26">
        <v>1432469001</v>
      </c>
    </row>
    <row r="1625" spans="1:1" x14ac:dyDescent="0.15">
      <c r="A1625" s="26">
        <v>1433476001</v>
      </c>
    </row>
    <row r="1626" spans="1:1" x14ac:dyDescent="0.15">
      <c r="A1626" s="26">
        <v>1438975001</v>
      </c>
    </row>
    <row r="1627" spans="1:1" x14ac:dyDescent="0.15">
      <c r="A1627" s="26">
        <v>1434092001</v>
      </c>
    </row>
    <row r="1628" spans="1:1" x14ac:dyDescent="0.15">
      <c r="A1628" s="26">
        <v>1435741001</v>
      </c>
    </row>
    <row r="1629" spans="1:1" x14ac:dyDescent="0.15">
      <c r="A1629" s="26">
        <v>1435791001</v>
      </c>
    </row>
    <row r="1630" spans="1:1" x14ac:dyDescent="0.15">
      <c r="A1630" s="26">
        <v>1440108001</v>
      </c>
    </row>
    <row r="1631" spans="1:1" x14ac:dyDescent="0.15">
      <c r="A1631" s="26">
        <v>1413944001</v>
      </c>
    </row>
    <row r="1632" spans="1:1" x14ac:dyDescent="0.15">
      <c r="A1632" s="26">
        <v>1409412001</v>
      </c>
    </row>
    <row r="1633" spans="1:1" x14ac:dyDescent="0.15">
      <c r="A1633" s="26">
        <v>1411988001</v>
      </c>
    </row>
    <row r="1634" spans="1:1" x14ac:dyDescent="0.15">
      <c r="A1634" s="26">
        <v>1406830001</v>
      </c>
    </row>
    <row r="1635" spans="1:1" x14ac:dyDescent="0.15">
      <c r="A1635" s="26">
        <v>1407473001</v>
      </c>
    </row>
    <row r="1636" spans="1:1" x14ac:dyDescent="0.15">
      <c r="A1636" s="26">
        <v>1436960001</v>
      </c>
    </row>
    <row r="1637" spans="1:1" x14ac:dyDescent="0.15">
      <c r="A1637" s="26">
        <v>1439171001</v>
      </c>
    </row>
    <row r="1638" spans="1:1" x14ac:dyDescent="0.15">
      <c r="A1638" s="26">
        <v>1433812001</v>
      </c>
    </row>
    <row r="1639" spans="1:1" x14ac:dyDescent="0.15">
      <c r="A1639" s="26">
        <v>1434235001</v>
      </c>
    </row>
    <row r="1640" spans="1:1" x14ac:dyDescent="0.15">
      <c r="A1640" s="26">
        <v>1433907001</v>
      </c>
    </row>
    <row r="1641" spans="1:1" x14ac:dyDescent="0.15">
      <c r="A1641" s="26">
        <v>1435280001</v>
      </c>
    </row>
    <row r="1642" spans="1:1" x14ac:dyDescent="0.15">
      <c r="A1642" s="26">
        <v>1407901001</v>
      </c>
    </row>
    <row r="1643" spans="1:1" x14ac:dyDescent="0.15">
      <c r="A1643" s="26">
        <v>1433583001</v>
      </c>
    </row>
    <row r="1644" spans="1:1" x14ac:dyDescent="0.15">
      <c r="A1644" s="26">
        <v>1403278001</v>
      </c>
    </row>
    <row r="1645" spans="1:1" x14ac:dyDescent="0.15">
      <c r="A1645" s="26">
        <v>1407945001</v>
      </c>
    </row>
    <row r="1646" spans="1:1" x14ac:dyDescent="0.15">
      <c r="A1646" s="26">
        <v>1407569001</v>
      </c>
    </row>
    <row r="1647" spans="1:1" x14ac:dyDescent="0.15">
      <c r="A1647" s="26">
        <v>1406134001</v>
      </c>
    </row>
    <row r="1648" spans="1:1" x14ac:dyDescent="0.15">
      <c r="A1648" s="26">
        <v>1433075001</v>
      </c>
    </row>
    <row r="1649" spans="1:1" x14ac:dyDescent="0.15">
      <c r="A1649" s="26">
        <v>1432382001</v>
      </c>
    </row>
    <row r="1650" spans="1:1" x14ac:dyDescent="0.15">
      <c r="A1650" s="26">
        <v>1405561001</v>
      </c>
    </row>
    <row r="1651" spans="1:1" x14ac:dyDescent="0.15">
      <c r="A1651" s="26">
        <v>1437460001</v>
      </c>
    </row>
    <row r="1652" spans="1:1" x14ac:dyDescent="0.15">
      <c r="A1652" s="26">
        <v>1431799001</v>
      </c>
    </row>
    <row r="1653" spans="1:1" x14ac:dyDescent="0.15">
      <c r="A1653" s="26">
        <v>1435619001</v>
      </c>
    </row>
    <row r="1654" spans="1:1" x14ac:dyDescent="0.15">
      <c r="A1654" s="26">
        <v>1404326001</v>
      </c>
    </row>
    <row r="1655" spans="1:1" x14ac:dyDescent="0.15">
      <c r="A1655" s="26">
        <v>1411379001</v>
      </c>
    </row>
    <row r="1656" spans="1:1" x14ac:dyDescent="0.15">
      <c r="A1656" s="26">
        <v>1403250001</v>
      </c>
    </row>
    <row r="1657" spans="1:1" x14ac:dyDescent="0.15">
      <c r="A1657" s="26">
        <v>1431651001</v>
      </c>
    </row>
    <row r="1658" spans="1:1" x14ac:dyDescent="0.15">
      <c r="A1658" s="26">
        <v>1434062001</v>
      </c>
    </row>
    <row r="1659" spans="1:1" x14ac:dyDescent="0.15">
      <c r="A1659" s="26">
        <v>1412279001</v>
      </c>
    </row>
    <row r="1660" spans="1:1" x14ac:dyDescent="0.15">
      <c r="A1660" s="26">
        <v>1406506001</v>
      </c>
    </row>
    <row r="1661" spans="1:1" x14ac:dyDescent="0.15">
      <c r="A1661" s="26">
        <v>1405167001</v>
      </c>
    </row>
    <row r="1662" spans="1:1" x14ac:dyDescent="0.15">
      <c r="A1662" s="26">
        <v>1413838001</v>
      </c>
    </row>
    <row r="1663" spans="1:1" x14ac:dyDescent="0.15">
      <c r="A1663" s="26">
        <v>1431597001</v>
      </c>
    </row>
    <row r="1664" spans="1:1" x14ac:dyDescent="0.15">
      <c r="A1664" s="26">
        <v>1437450001</v>
      </c>
    </row>
    <row r="1665" spans="1:1" x14ac:dyDescent="0.15">
      <c r="A1665" s="26">
        <v>1413864001</v>
      </c>
    </row>
    <row r="1666" spans="1:1" x14ac:dyDescent="0.15">
      <c r="A1666" s="26">
        <v>1402544001</v>
      </c>
    </row>
    <row r="1667" spans="1:1" x14ac:dyDescent="0.15">
      <c r="A1667" s="26">
        <v>1432760001</v>
      </c>
    </row>
    <row r="1668" spans="1:1" x14ac:dyDescent="0.15">
      <c r="A1668" s="26">
        <v>1402021001</v>
      </c>
    </row>
    <row r="1669" spans="1:1" x14ac:dyDescent="0.15">
      <c r="A1669" s="26">
        <v>1431113001</v>
      </c>
    </row>
    <row r="1670" spans="1:1" x14ac:dyDescent="0.15">
      <c r="A1670" s="26">
        <v>1435919001</v>
      </c>
    </row>
    <row r="1671" spans="1:1" x14ac:dyDescent="0.15">
      <c r="A1671" s="26">
        <v>1430246001</v>
      </c>
    </row>
    <row r="1672" spans="1:1" x14ac:dyDescent="0.15">
      <c r="A1672" s="26">
        <v>1436953001</v>
      </c>
    </row>
    <row r="1673" spans="1:1" x14ac:dyDescent="0.15">
      <c r="A1673" s="26">
        <v>1402015001</v>
      </c>
    </row>
    <row r="1674" spans="1:1" x14ac:dyDescent="0.15">
      <c r="A1674" s="26">
        <v>1404963001</v>
      </c>
    </row>
    <row r="1675" spans="1:1" x14ac:dyDescent="0.15">
      <c r="A1675" s="26">
        <v>1431574001</v>
      </c>
    </row>
    <row r="1676" spans="1:1" x14ac:dyDescent="0.15">
      <c r="A1676" s="26">
        <v>1434228001</v>
      </c>
    </row>
    <row r="1677" spans="1:1" x14ac:dyDescent="0.15">
      <c r="A1677" s="26">
        <v>1412566001</v>
      </c>
    </row>
    <row r="1678" spans="1:1" x14ac:dyDescent="0.15">
      <c r="A1678" s="26">
        <v>1435711001</v>
      </c>
    </row>
    <row r="1679" spans="1:1" x14ac:dyDescent="0.15">
      <c r="A1679" s="26">
        <v>1433654001</v>
      </c>
    </row>
    <row r="1680" spans="1:1" x14ac:dyDescent="0.15">
      <c r="A1680" s="26">
        <v>1403449001</v>
      </c>
    </row>
    <row r="1681" spans="1:1" x14ac:dyDescent="0.15">
      <c r="A1681" s="26">
        <v>1404307001</v>
      </c>
    </row>
    <row r="1682" spans="1:1" x14ac:dyDescent="0.15">
      <c r="A1682" s="26">
        <v>1430723001</v>
      </c>
    </row>
    <row r="1683" spans="1:1" x14ac:dyDescent="0.15">
      <c r="A1683" s="26">
        <v>1430911001</v>
      </c>
    </row>
    <row r="1684" spans="1:1" x14ac:dyDescent="0.15">
      <c r="A1684" s="26">
        <v>1436493001</v>
      </c>
    </row>
    <row r="1685" spans="1:1" x14ac:dyDescent="0.15">
      <c r="A1685" s="26">
        <v>1433399001</v>
      </c>
    </row>
    <row r="1686" spans="1:1" x14ac:dyDescent="0.15">
      <c r="A1686" s="26">
        <v>1408339001</v>
      </c>
    </row>
    <row r="1687" spans="1:1" x14ac:dyDescent="0.15">
      <c r="A1687" s="26">
        <v>1402749001</v>
      </c>
    </row>
    <row r="1688" spans="1:1" x14ac:dyDescent="0.15">
      <c r="A1688" s="26">
        <v>1436041001</v>
      </c>
    </row>
    <row r="1689" spans="1:1" x14ac:dyDescent="0.15">
      <c r="A1689" s="26">
        <v>1405476001</v>
      </c>
    </row>
    <row r="1690" spans="1:1" x14ac:dyDescent="0.15">
      <c r="A1690" s="26">
        <v>1431899001</v>
      </c>
    </row>
    <row r="1691" spans="1:1" x14ac:dyDescent="0.15">
      <c r="A1691" s="26">
        <v>1438621001</v>
      </c>
    </row>
    <row r="1692" spans="1:1" x14ac:dyDescent="0.15">
      <c r="A1692" s="26">
        <v>1438802001</v>
      </c>
    </row>
    <row r="1693" spans="1:1" x14ac:dyDescent="0.15">
      <c r="A1693" s="26">
        <v>1435702001</v>
      </c>
    </row>
    <row r="1694" spans="1:1" x14ac:dyDescent="0.15">
      <c r="A1694" s="26">
        <v>1406039001</v>
      </c>
    </row>
    <row r="1695" spans="1:1" x14ac:dyDescent="0.15">
      <c r="A1695" s="26">
        <v>1409035001</v>
      </c>
    </row>
    <row r="1696" spans="1:1" x14ac:dyDescent="0.15">
      <c r="A1696" s="26">
        <v>1408603001</v>
      </c>
    </row>
    <row r="1697" spans="1:1" x14ac:dyDescent="0.15">
      <c r="A1697" s="26">
        <v>1400852001</v>
      </c>
    </row>
    <row r="1698" spans="1:1" x14ac:dyDescent="0.15">
      <c r="A1698" s="26">
        <v>1432364001</v>
      </c>
    </row>
    <row r="1699" spans="1:1" x14ac:dyDescent="0.15">
      <c r="A1699" s="26">
        <v>1433993001</v>
      </c>
    </row>
    <row r="1700" spans="1:1" x14ac:dyDescent="0.15">
      <c r="A1700" s="26">
        <v>1435708001</v>
      </c>
    </row>
    <row r="1701" spans="1:1" x14ac:dyDescent="0.15">
      <c r="A1701" s="26">
        <v>1404335001</v>
      </c>
    </row>
    <row r="1702" spans="1:1" x14ac:dyDescent="0.15">
      <c r="A1702" s="26">
        <v>1260114001</v>
      </c>
    </row>
    <row r="1703" spans="1:1" x14ac:dyDescent="0.15">
      <c r="A1703" s="26">
        <v>1434674001</v>
      </c>
    </row>
    <row r="1704" spans="1:1" x14ac:dyDescent="0.15">
      <c r="A1704" s="26">
        <v>1407826001</v>
      </c>
    </row>
    <row r="1705" spans="1:1" x14ac:dyDescent="0.15">
      <c r="A1705" s="26">
        <v>1407948001</v>
      </c>
    </row>
    <row r="1706" spans="1:1" x14ac:dyDescent="0.15">
      <c r="A1706" s="26">
        <v>1432788001</v>
      </c>
    </row>
    <row r="1707" spans="1:1" x14ac:dyDescent="0.15">
      <c r="A1707" s="26">
        <v>1435679001</v>
      </c>
    </row>
    <row r="1708" spans="1:1" x14ac:dyDescent="0.15">
      <c r="A1708" s="26">
        <v>1433210001</v>
      </c>
    </row>
    <row r="1709" spans="1:1" x14ac:dyDescent="0.15">
      <c r="A1709" s="26">
        <v>1435793001</v>
      </c>
    </row>
    <row r="1710" spans="1:1" x14ac:dyDescent="0.15">
      <c r="A1710" s="26">
        <v>1409402001</v>
      </c>
    </row>
    <row r="1711" spans="1:1" x14ac:dyDescent="0.15">
      <c r="A1711" s="26">
        <v>1406547001</v>
      </c>
    </row>
    <row r="1712" spans="1:1" x14ac:dyDescent="0.15">
      <c r="A1712" s="26">
        <v>1412638001</v>
      </c>
    </row>
    <row r="1713" spans="1:1" x14ac:dyDescent="0.15">
      <c r="A1713" s="26">
        <v>1435762001</v>
      </c>
    </row>
    <row r="1714" spans="1:1" x14ac:dyDescent="0.15">
      <c r="A1714" s="26">
        <v>1433966001</v>
      </c>
    </row>
    <row r="1715" spans="1:1" x14ac:dyDescent="0.15">
      <c r="A1715" s="26">
        <v>1439952001</v>
      </c>
    </row>
    <row r="1716" spans="1:1" x14ac:dyDescent="0.15">
      <c r="A1716" s="26">
        <v>1409869001</v>
      </c>
    </row>
    <row r="1717" spans="1:1" x14ac:dyDescent="0.15">
      <c r="A1717" s="26">
        <v>1431634001</v>
      </c>
    </row>
    <row r="1718" spans="1:1" x14ac:dyDescent="0.15">
      <c r="A1718" s="26">
        <v>1436906001</v>
      </c>
    </row>
    <row r="1719" spans="1:1" x14ac:dyDescent="0.15">
      <c r="A1719" s="26">
        <v>1436995001</v>
      </c>
    </row>
    <row r="1720" spans="1:1" x14ac:dyDescent="0.15">
      <c r="A1720" s="26">
        <v>1405086001</v>
      </c>
    </row>
    <row r="1721" spans="1:1" x14ac:dyDescent="0.15">
      <c r="A1721" s="26">
        <v>1434209001</v>
      </c>
    </row>
    <row r="1722" spans="1:1" x14ac:dyDescent="0.15">
      <c r="A1722" s="26">
        <v>1413964001</v>
      </c>
    </row>
    <row r="1723" spans="1:1" x14ac:dyDescent="0.15">
      <c r="A1723" s="26">
        <v>1402835001</v>
      </c>
    </row>
    <row r="1724" spans="1:1" x14ac:dyDescent="0.15">
      <c r="A1724" s="26">
        <v>1436934001</v>
      </c>
    </row>
    <row r="1725" spans="1:1" x14ac:dyDescent="0.15">
      <c r="A1725" s="26">
        <v>1434848001</v>
      </c>
    </row>
    <row r="1726" spans="1:1" x14ac:dyDescent="0.15">
      <c r="A1726" s="26">
        <v>1406888001</v>
      </c>
    </row>
    <row r="1727" spans="1:1" x14ac:dyDescent="0.15">
      <c r="A1727" s="26">
        <v>1413230001</v>
      </c>
    </row>
    <row r="1728" spans="1:1" x14ac:dyDescent="0.15">
      <c r="A1728" s="26">
        <v>1414642001</v>
      </c>
    </row>
    <row r="1729" spans="1:1" x14ac:dyDescent="0.15">
      <c r="A1729" s="26">
        <v>1401985001</v>
      </c>
    </row>
    <row r="1730" spans="1:1" x14ac:dyDescent="0.15">
      <c r="A1730" s="26">
        <v>1413244001</v>
      </c>
    </row>
    <row r="1731" spans="1:1" x14ac:dyDescent="0.15">
      <c r="A1731" s="26">
        <v>1408732001</v>
      </c>
    </row>
    <row r="1732" spans="1:1" x14ac:dyDescent="0.15">
      <c r="A1732" s="26">
        <v>1413899001</v>
      </c>
    </row>
    <row r="1733" spans="1:1" x14ac:dyDescent="0.15">
      <c r="A1733" s="26">
        <v>1402260001</v>
      </c>
    </row>
    <row r="1734" spans="1:1" x14ac:dyDescent="0.15">
      <c r="A1734" s="26">
        <v>1438027001</v>
      </c>
    </row>
    <row r="1735" spans="1:1" x14ac:dyDescent="0.15">
      <c r="A1735" s="26">
        <v>1437001001</v>
      </c>
    </row>
    <row r="1736" spans="1:1" x14ac:dyDescent="0.15">
      <c r="A1736" s="26">
        <v>1404641001</v>
      </c>
    </row>
    <row r="1737" spans="1:1" x14ac:dyDescent="0.15">
      <c r="A1737" s="26">
        <v>1411540001</v>
      </c>
    </row>
    <row r="1738" spans="1:1" x14ac:dyDescent="0.15">
      <c r="A1738" s="26">
        <v>1409929001</v>
      </c>
    </row>
    <row r="1739" spans="1:1" x14ac:dyDescent="0.15">
      <c r="A1739" s="26">
        <v>1436057001</v>
      </c>
    </row>
    <row r="1740" spans="1:1" x14ac:dyDescent="0.15">
      <c r="A1740" s="26">
        <v>1439075001</v>
      </c>
    </row>
    <row r="1741" spans="1:1" x14ac:dyDescent="0.15">
      <c r="A1741" s="26">
        <v>1433327001</v>
      </c>
    </row>
    <row r="1742" spans="1:1" x14ac:dyDescent="0.15">
      <c r="A1742" s="26">
        <v>1436246001</v>
      </c>
    </row>
    <row r="1743" spans="1:1" x14ac:dyDescent="0.15">
      <c r="A1743" s="26">
        <v>1412584001</v>
      </c>
    </row>
    <row r="1744" spans="1:1" x14ac:dyDescent="0.15">
      <c r="A1744" s="26">
        <v>1433621001</v>
      </c>
    </row>
    <row r="1745" spans="1:1" x14ac:dyDescent="0.15">
      <c r="A1745" s="26">
        <v>1406425001</v>
      </c>
    </row>
    <row r="1746" spans="1:1" x14ac:dyDescent="0.15">
      <c r="A1746" s="26">
        <v>1408948001</v>
      </c>
    </row>
    <row r="1747" spans="1:1" x14ac:dyDescent="0.15">
      <c r="A1747" s="26">
        <v>1434907001</v>
      </c>
    </row>
    <row r="1748" spans="1:1" x14ac:dyDescent="0.15">
      <c r="A1748" s="26">
        <v>1414264001</v>
      </c>
    </row>
    <row r="1749" spans="1:1" x14ac:dyDescent="0.15">
      <c r="A1749" s="26">
        <v>1436864001</v>
      </c>
    </row>
    <row r="1750" spans="1:1" x14ac:dyDescent="0.15">
      <c r="A1750" s="26">
        <v>1409026001</v>
      </c>
    </row>
    <row r="1751" spans="1:1" x14ac:dyDescent="0.15">
      <c r="A1751" s="26">
        <v>1433133001</v>
      </c>
    </row>
    <row r="1752" spans="1:1" x14ac:dyDescent="0.15">
      <c r="A1752" s="26">
        <v>1434503001</v>
      </c>
    </row>
    <row r="1753" spans="1:1" x14ac:dyDescent="0.15">
      <c r="A1753" s="26">
        <v>1406008001</v>
      </c>
    </row>
    <row r="1754" spans="1:1" x14ac:dyDescent="0.15">
      <c r="A1754" s="26">
        <v>1404564001</v>
      </c>
    </row>
    <row r="1755" spans="1:1" x14ac:dyDescent="0.15">
      <c r="A1755" s="26">
        <v>1411612001</v>
      </c>
    </row>
    <row r="1756" spans="1:1" x14ac:dyDescent="0.15">
      <c r="A1756" s="26">
        <v>1413478001</v>
      </c>
    </row>
    <row r="1757" spans="1:1" x14ac:dyDescent="0.15">
      <c r="A1757" s="26">
        <v>1437795001</v>
      </c>
    </row>
    <row r="1758" spans="1:1" x14ac:dyDescent="0.15">
      <c r="A1758" s="26">
        <v>1409990001</v>
      </c>
    </row>
    <row r="1759" spans="1:1" x14ac:dyDescent="0.15">
      <c r="A1759" s="26">
        <v>1435987001</v>
      </c>
    </row>
    <row r="1760" spans="1:1" x14ac:dyDescent="0.15">
      <c r="A1760" s="26">
        <v>1432627001</v>
      </c>
    </row>
    <row r="1761" spans="1:1" x14ac:dyDescent="0.15">
      <c r="A1761" s="26">
        <v>1401719001</v>
      </c>
    </row>
    <row r="1762" spans="1:1" x14ac:dyDescent="0.15">
      <c r="A1762" s="26">
        <v>1438889001</v>
      </c>
    </row>
    <row r="1763" spans="1:1" x14ac:dyDescent="0.15">
      <c r="A1763" s="26">
        <v>1437000001</v>
      </c>
    </row>
    <row r="1764" spans="1:1" x14ac:dyDescent="0.15">
      <c r="A1764" s="26">
        <v>1437749001</v>
      </c>
    </row>
    <row r="1765" spans="1:1" x14ac:dyDescent="0.15">
      <c r="A1765" s="26">
        <v>1435214001</v>
      </c>
    </row>
    <row r="1766" spans="1:1" x14ac:dyDescent="0.15">
      <c r="A1766" s="26">
        <v>1434968001</v>
      </c>
    </row>
    <row r="1767" spans="1:1" x14ac:dyDescent="0.15">
      <c r="A1767" s="26">
        <v>1405251001</v>
      </c>
    </row>
    <row r="1768" spans="1:1" x14ac:dyDescent="0.15">
      <c r="A1768" s="26">
        <v>1408636001</v>
      </c>
    </row>
    <row r="1769" spans="1:1" x14ac:dyDescent="0.15">
      <c r="A1769" s="26">
        <v>1435923001</v>
      </c>
    </row>
    <row r="1770" spans="1:1" x14ac:dyDescent="0.15">
      <c r="A1770" s="26">
        <v>1432962001</v>
      </c>
    </row>
    <row r="1771" spans="1:1" x14ac:dyDescent="0.15">
      <c r="A1771" s="26">
        <v>1404391001</v>
      </c>
    </row>
    <row r="1772" spans="1:1" x14ac:dyDescent="0.15">
      <c r="A1772" s="26">
        <v>1408727001</v>
      </c>
    </row>
    <row r="1773" spans="1:1" x14ac:dyDescent="0.15">
      <c r="A1773" s="26">
        <v>1409079001</v>
      </c>
    </row>
    <row r="1774" spans="1:1" x14ac:dyDescent="0.15">
      <c r="A1774" s="26">
        <v>1360013001</v>
      </c>
    </row>
    <row r="1775" spans="1:1" x14ac:dyDescent="0.15">
      <c r="A1775" s="26">
        <v>1408730001</v>
      </c>
    </row>
    <row r="1776" spans="1:1" x14ac:dyDescent="0.15">
      <c r="A1776" s="26">
        <v>1409493001</v>
      </c>
    </row>
    <row r="1777" spans="1:1" x14ac:dyDescent="0.15">
      <c r="A1777" s="26">
        <v>1434780001</v>
      </c>
    </row>
    <row r="1778" spans="1:1" x14ac:dyDescent="0.15">
      <c r="A1778" s="26">
        <v>1409924001</v>
      </c>
    </row>
    <row r="1779" spans="1:1" x14ac:dyDescent="0.15">
      <c r="A1779" s="26">
        <v>1404508001</v>
      </c>
    </row>
    <row r="1780" spans="1:1" x14ac:dyDescent="0.15">
      <c r="A1780" s="26">
        <v>1432878001</v>
      </c>
    </row>
    <row r="1781" spans="1:1" x14ac:dyDescent="0.15">
      <c r="A1781" s="26">
        <v>1430938001</v>
      </c>
    </row>
    <row r="1782" spans="1:1" x14ac:dyDescent="0.15">
      <c r="A1782" s="26">
        <v>1434214001</v>
      </c>
    </row>
    <row r="1783" spans="1:1" x14ac:dyDescent="0.15">
      <c r="A1783" s="26">
        <v>1407570001</v>
      </c>
    </row>
    <row r="1784" spans="1:1" x14ac:dyDescent="0.15">
      <c r="A1784" s="26">
        <v>1439237001</v>
      </c>
    </row>
    <row r="1785" spans="1:1" x14ac:dyDescent="0.15">
      <c r="A1785" s="26">
        <v>1360854001</v>
      </c>
    </row>
    <row r="1786" spans="1:1" x14ac:dyDescent="0.15">
      <c r="A1786" s="26">
        <v>1438943001</v>
      </c>
    </row>
    <row r="1787" spans="1:1" x14ac:dyDescent="0.15">
      <c r="A1787" s="26">
        <v>1407571001</v>
      </c>
    </row>
    <row r="1788" spans="1:1" x14ac:dyDescent="0.15">
      <c r="A1788" s="26">
        <v>1402783001</v>
      </c>
    </row>
    <row r="1789" spans="1:1" x14ac:dyDescent="0.15">
      <c r="A1789" s="26">
        <v>1401729001</v>
      </c>
    </row>
    <row r="1790" spans="1:1" x14ac:dyDescent="0.15">
      <c r="A1790" s="26">
        <v>1436958001</v>
      </c>
    </row>
    <row r="1791" spans="1:1" x14ac:dyDescent="0.15">
      <c r="A1791" s="26">
        <v>1430244001</v>
      </c>
    </row>
    <row r="1792" spans="1:1" x14ac:dyDescent="0.15">
      <c r="A1792" s="26">
        <v>1360004001</v>
      </c>
    </row>
    <row r="1793" spans="1:1" x14ac:dyDescent="0.15">
      <c r="A1793" s="26">
        <v>1408571001</v>
      </c>
    </row>
    <row r="1794" spans="1:1" x14ac:dyDescent="0.15">
      <c r="A1794" s="26">
        <v>1438246001</v>
      </c>
    </row>
    <row r="1795" spans="1:1" x14ac:dyDescent="0.15">
      <c r="A1795" s="26">
        <v>1438219001</v>
      </c>
    </row>
    <row r="1796" spans="1:1" x14ac:dyDescent="0.15">
      <c r="A1796" s="26">
        <v>1437629001</v>
      </c>
    </row>
    <row r="1797" spans="1:1" x14ac:dyDescent="0.15">
      <c r="A1797" s="26">
        <v>1409934001</v>
      </c>
    </row>
    <row r="1798" spans="1:1" x14ac:dyDescent="0.15">
      <c r="A1798" s="26">
        <v>1431961001</v>
      </c>
    </row>
    <row r="1799" spans="1:1" x14ac:dyDescent="0.15">
      <c r="A1799" s="26">
        <v>1435244001</v>
      </c>
    </row>
    <row r="1800" spans="1:1" x14ac:dyDescent="0.15">
      <c r="A1800" s="26">
        <v>1436714001</v>
      </c>
    </row>
    <row r="1801" spans="1:1" x14ac:dyDescent="0.15">
      <c r="A1801" s="26">
        <v>1436993001</v>
      </c>
    </row>
    <row r="1802" spans="1:1" x14ac:dyDescent="0.15">
      <c r="A1802" s="26">
        <v>1408245001</v>
      </c>
    </row>
    <row r="1803" spans="1:1" x14ac:dyDescent="0.15">
      <c r="A1803" s="26">
        <v>1404323001</v>
      </c>
    </row>
    <row r="1804" spans="1:1" x14ac:dyDescent="0.15">
      <c r="A1804" s="26">
        <v>1433659001</v>
      </c>
    </row>
    <row r="1805" spans="1:1" x14ac:dyDescent="0.15">
      <c r="A1805" s="26">
        <v>1433418001</v>
      </c>
    </row>
    <row r="1806" spans="1:1" x14ac:dyDescent="0.15">
      <c r="A1806" s="26">
        <v>1413855001</v>
      </c>
    </row>
    <row r="1807" spans="1:1" x14ac:dyDescent="0.15">
      <c r="A1807" s="26">
        <v>1407451001</v>
      </c>
    </row>
    <row r="1808" spans="1:1" x14ac:dyDescent="0.15">
      <c r="A1808" s="26">
        <v>1404062001</v>
      </c>
    </row>
    <row r="1809" spans="1:1" x14ac:dyDescent="0.15">
      <c r="A1809" s="26">
        <v>1434551001</v>
      </c>
    </row>
    <row r="1810" spans="1:1" x14ac:dyDescent="0.15">
      <c r="A1810" s="26">
        <v>1431190001</v>
      </c>
    </row>
    <row r="1811" spans="1:1" x14ac:dyDescent="0.15">
      <c r="A1811" s="26">
        <v>1406363001</v>
      </c>
    </row>
    <row r="1812" spans="1:1" x14ac:dyDescent="0.15">
      <c r="A1812" s="26">
        <v>1409130001</v>
      </c>
    </row>
    <row r="1813" spans="1:1" x14ac:dyDescent="0.15">
      <c r="A1813" s="26">
        <v>1360001001</v>
      </c>
    </row>
    <row r="1814" spans="1:1" x14ac:dyDescent="0.15">
      <c r="A1814" s="26">
        <v>1404244001</v>
      </c>
    </row>
    <row r="1815" spans="1:1" x14ac:dyDescent="0.15">
      <c r="A1815" s="26">
        <v>1403246001</v>
      </c>
    </row>
    <row r="1816" spans="1:1" x14ac:dyDescent="0.15">
      <c r="A1816" s="26">
        <v>1402535001</v>
      </c>
    </row>
    <row r="1817" spans="1:1" x14ac:dyDescent="0.15">
      <c r="A1817" s="26">
        <v>1435549001</v>
      </c>
    </row>
    <row r="1818" spans="1:1" x14ac:dyDescent="0.15">
      <c r="A1818" s="26">
        <v>1439308001</v>
      </c>
    </row>
    <row r="1819" spans="1:1" x14ac:dyDescent="0.15">
      <c r="A1819" s="26">
        <v>1411257001</v>
      </c>
    </row>
    <row r="1820" spans="1:1" x14ac:dyDescent="0.15">
      <c r="A1820" s="26">
        <v>1434997001</v>
      </c>
    </row>
    <row r="1821" spans="1:1" x14ac:dyDescent="0.15">
      <c r="A1821" s="26">
        <v>1407070001</v>
      </c>
    </row>
    <row r="1822" spans="1:1" x14ac:dyDescent="0.15">
      <c r="A1822" s="26">
        <v>1432518001</v>
      </c>
    </row>
    <row r="1823" spans="1:1" x14ac:dyDescent="0.15">
      <c r="A1823" s="26">
        <v>1405832001</v>
      </c>
    </row>
    <row r="1824" spans="1:1" x14ac:dyDescent="0.15">
      <c r="A1824" s="26">
        <v>1435444001</v>
      </c>
    </row>
    <row r="1825" spans="1:1" x14ac:dyDescent="0.15">
      <c r="A1825" s="26">
        <v>1432831001</v>
      </c>
    </row>
    <row r="1826" spans="1:1" x14ac:dyDescent="0.15">
      <c r="A1826" s="26">
        <v>1412572001</v>
      </c>
    </row>
    <row r="1827" spans="1:1" x14ac:dyDescent="0.15">
      <c r="A1827" s="26">
        <v>1437007001</v>
      </c>
    </row>
    <row r="1828" spans="1:1" x14ac:dyDescent="0.15">
      <c r="A1828" s="26">
        <v>1436397001</v>
      </c>
    </row>
    <row r="1829" spans="1:1" x14ac:dyDescent="0.15">
      <c r="A1829" s="26">
        <v>1407382001</v>
      </c>
    </row>
    <row r="1830" spans="1:1" x14ac:dyDescent="0.15">
      <c r="A1830" s="26">
        <v>1405129001</v>
      </c>
    </row>
    <row r="1831" spans="1:1" x14ac:dyDescent="0.15">
      <c r="A1831" s="26">
        <v>1405794001</v>
      </c>
    </row>
    <row r="1832" spans="1:1" x14ac:dyDescent="0.15">
      <c r="A1832" s="26">
        <v>1430192001</v>
      </c>
    </row>
    <row r="1833" spans="1:1" x14ac:dyDescent="0.15">
      <c r="A1833" s="26">
        <v>1436717001</v>
      </c>
    </row>
    <row r="1834" spans="1:1" x14ac:dyDescent="0.15">
      <c r="A1834" s="26">
        <v>1438107001</v>
      </c>
    </row>
    <row r="1835" spans="1:1" x14ac:dyDescent="0.15">
      <c r="A1835" s="26">
        <v>1130179001</v>
      </c>
    </row>
    <row r="1836" spans="1:1" x14ac:dyDescent="0.15">
      <c r="A1836" s="26">
        <v>1290412001</v>
      </c>
    </row>
    <row r="1837" spans="1:1" x14ac:dyDescent="0.15">
      <c r="A1837" s="26">
        <v>1410584001</v>
      </c>
    </row>
    <row r="1838" spans="1:1" x14ac:dyDescent="0.15">
      <c r="A1838" s="26">
        <v>1403843001</v>
      </c>
    </row>
    <row r="1839" spans="1:1" x14ac:dyDescent="0.15">
      <c r="A1839" s="26">
        <v>1431742001</v>
      </c>
    </row>
    <row r="1840" spans="1:1" x14ac:dyDescent="0.15">
      <c r="A1840" s="26">
        <v>1435429001</v>
      </c>
    </row>
    <row r="1841" spans="1:1" x14ac:dyDescent="0.15">
      <c r="A1841" s="26">
        <v>1435563001</v>
      </c>
    </row>
    <row r="1842" spans="1:1" x14ac:dyDescent="0.15">
      <c r="A1842" s="26">
        <v>1403011001</v>
      </c>
    </row>
    <row r="1843" spans="1:1" x14ac:dyDescent="0.15">
      <c r="A1843" s="26">
        <v>1431070001</v>
      </c>
    </row>
    <row r="1844" spans="1:1" x14ac:dyDescent="0.15">
      <c r="A1844" s="26">
        <v>1409040001</v>
      </c>
    </row>
    <row r="1845" spans="1:1" x14ac:dyDescent="0.15">
      <c r="A1845" s="26">
        <v>1407227001</v>
      </c>
    </row>
    <row r="1846" spans="1:1" x14ac:dyDescent="0.15">
      <c r="A1846" s="26">
        <v>1433249001</v>
      </c>
    </row>
    <row r="1847" spans="1:1" x14ac:dyDescent="0.15">
      <c r="A1847" s="26">
        <v>1407869001</v>
      </c>
    </row>
    <row r="1848" spans="1:1" x14ac:dyDescent="0.15">
      <c r="A1848" s="26">
        <v>1412817001</v>
      </c>
    </row>
    <row r="1849" spans="1:1" x14ac:dyDescent="0.15">
      <c r="A1849" s="26">
        <v>1360119001</v>
      </c>
    </row>
    <row r="1850" spans="1:1" x14ac:dyDescent="0.15">
      <c r="A1850" s="26">
        <v>1408258001</v>
      </c>
    </row>
    <row r="1851" spans="1:1" x14ac:dyDescent="0.15">
      <c r="A1851" s="26">
        <v>1433808001</v>
      </c>
    </row>
    <row r="1852" spans="1:1" x14ac:dyDescent="0.15">
      <c r="A1852" s="26">
        <v>1413098001</v>
      </c>
    </row>
    <row r="1853" spans="1:1" x14ac:dyDescent="0.15">
      <c r="A1853" s="26">
        <v>1409396001</v>
      </c>
    </row>
    <row r="1854" spans="1:1" x14ac:dyDescent="0.15">
      <c r="A1854" s="26">
        <v>1405187001</v>
      </c>
    </row>
    <row r="1855" spans="1:1" x14ac:dyDescent="0.15">
      <c r="A1855" s="26">
        <v>1413432001</v>
      </c>
    </row>
    <row r="1856" spans="1:1" x14ac:dyDescent="0.15">
      <c r="A1856" s="26">
        <v>1410915001</v>
      </c>
    </row>
    <row r="1857" spans="1:1" x14ac:dyDescent="0.15">
      <c r="A1857" s="26">
        <v>1413117001</v>
      </c>
    </row>
    <row r="1858" spans="1:1" x14ac:dyDescent="0.15">
      <c r="A1858" s="26">
        <v>1410513001</v>
      </c>
    </row>
    <row r="1859" spans="1:1" x14ac:dyDescent="0.15">
      <c r="A1859" s="26">
        <v>1402528001</v>
      </c>
    </row>
    <row r="1860" spans="1:1" x14ac:dyDescent="0.15">
      <c r="A1860" s="26">
        <v>1408617001</v>
      </c>
    </row>
    <row r="1861" spans="1:1" x14ac:dyDescent="0.15">
      <c r="A1861" s="26">
        <v>1405393001</v>
      </c>
    </row>
    <row r="1862" spans="1:1" x14ac:dyDescent="0.15">
      <c r="A1862" s="26">
        <v>1434593001</v>
      </c>
    </row>
    <row r="1863" spans="1:1" x14ac:dyDescent="0.15">
      <c r="A1863" s="26">
        <v>1408684001</v>
      </c>
    </row>
  </sheetData>
  <sheetProtection password="DC8C" sheet="1" objects="1" scenarios="1"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7"/>
  <sheetViews>
    <sheetView workbookViewId="0">
      <selection activeCell="F12" sqref="F12"/>
    </sheetView>
  </sheetViews>
  <sheetFormatPr defaultRowHeight="13.5" x14ac:dyDescent="0.15"/>
  <cols>
    <col min="1" max="1" width="30.25" customWidth="1"/>
    <col min="2" max="2" width="4.125" bestFit="1" customWidth="1"/>
    <col min="3" max="3" width="16.875" customWidth="1"/>
    <col min="4" max="4" width="16.75" customWidth="1"/>
    <col min="5" max="5" width="15.625" customWidth="1"/>
    <col min="6" max="6" width="13.5" customWidth="1"/>
  </cols>
  <sheetData>
    <row r="1" spans="1:8" x14ac:dyDescent="0.15">
      <c r="E1" s="100" t="s">
        <v>33</v>
      </c>
      <c r="F1" s="101"/>
    </row>
    <row r="2" spans="1:8" ht="27.75" customHeight="1" x14ac:dyDescent="0.15">
      <c r="A2" s="3" t="s">
        <v>0</v>
      </c>
      <c r="B2" s="3" t="s">
        <v>11</v>
      </c>
      <c r="C2" s="3" t="s">
        <v>17</v>
      </c>
      <c r="D2" s="3" t="s">
        <v>7</v>
      </c>
      <c r="E2" s="10" t="s">
        <v>27</v>
      </c>
      <c r="F2" s="10" t="s">
        <v>28</v>
      </c>
    </row>
    <row r="3" spans="1:8" ht="38.25" customHeight="1" x14ac:dyDescent="0.15">
      <c r="A3" s="16" t="s">
        <v>24</v>
      </c>
      <c r="B3" s="17">
        <v>1</v>
      </c>
      <c r="C3" s="18" t="s">
        <v>20</v>
      </c>
      <c r="D3" s="19" t="s">
        <v>15</v>
      </c>
      <c r="E3" s="20" t="s">
        <v>34</v>
      </c>
      <c r="F3" s="20" t="s">
        <v>35</v>
      </c>
    </row>
    <row r="4" spans="1:8" ht="38.25" customHeight="1" x14ac:dyDescent="0.15">
      <c r="A4" s="16" t="s">
        <v>25</v>
      </c>
      <c r="B4" s="17">
        <v>2</v>
      </c>
      <c r="C4" s="18" t="s">
        <v>21</v>
      </c>
      <c r="D4" s="19" t="s">
        <v>15</v>
      </c>
      <c r="E4" s="20" t="s">
        <v>34</v>
      </c>
      <c r="F4" s="20" t="s">
        <v>35</v>
      </c>
    </row>
    <row r="5" spans="1:8" ht="38.25" customHeight="1" x14ac:dyDescent="0.15">
      <c r="A5" s="16" t="s">
        <v>8</v>
      </c>
      <c r="B5" s="17">
        <v>3</v>
      </c>
      <c r="C5" s="18">
        <v>75</v>
      </c>
      <c r="D5" s="19" t="s">
        <v>19</v>
      </c>
      <c r="E5" s="20" t="s">
        <v>34</v>
      </c>
      <c r="F5" s="20" t="s">
        <v>29</v>
      </c>
    </row>
    <row r="6" spans="1:8" ht="38.25" customHeight="1" x14ac:dyDescent="0.15">
      <c r="A6" s="4" t="s">
        <v>26</v>
      </c>
      <c r="B6" s="8">
        <v>4</v>
      </c>
      <c r="C6" s="6">
        <v>74</v>
      </c>
      <c r="D6" s="5" t="s">
        <v>6</v>
      </c>
      <c r="E6" s="21" t="s">
        <v>34</v>
      </c>
      <c r="F6" s="21" t="s">
        <v>34</v>
      </c>
    </row>
    <row r="7" spans="1:8" ht="38.25" customHeight="1" x14ac:dyDescent="0.15">
      <c r="A7" s="16" t="s">
        <v>51</v>
      </c>
      <c r="B7" s="17">
        <v>6</v>
      </c>
      <c r="C7" s="18">
        <v>41</v>
      </c>
      <c r="D7" s="19" t="s">
        <v>22</v>
      </c>
      <c r="E7" s="20" t="s">
        <v>52</v>
      </c>
      <c r="F7" s="20" t="s">
        <v>35</v>
      </c>
    </row>
    <row r="8" spans="1:8" ht="38.25" customHeight="1" x14ac:dyDescent="0.15">
      <c r="A8" s="16" t="s">
        <v>53</v>
      </c>
      <c r="B8" s="17">
        <v>7</v>
      </c>
      <c r="C8" s="18">
        <v>77</v>
      </c>
      <c r="D8" s="19" t="s">
        <v>54</v>
      </c>
      <c r="E8" s="20" t="s">
        <v>52</v>
      </c>
      <c r="F8" s="20" t="s">
        <v>35</v>
      </c>
      <c r="G8" t="s">
        <v>55</v>
      </c>
    </row>
    <row r="9" spans="1:8" ht="38.25" customHeight="1" x14ac:dyDescent="0.15">
      <c r="A9" s="11" t="s">
        <v>9</v>
      </c>
      <c r="B9" s="12">
        <v>5</v>
      </c>
      <c r="C9" s="13">
        <v>99</v>
      </c>
      <c r="D9" s="14" t="s">
        <v>6</v>
      </c>
      <c r="E9" s="15" t="s">
        <v>34</v>
      </c>
      <c r="F9" s="15" t="s">
        <v>35</v>
      </c>
      <c r="G9" t="s">
        <v>36</v>
      </c>
    </row>
    <row r="15" spans="1:8" x14ac:dyDescent="0.15">
      <c r="A15" t="s">
        <v>32</v>
      </c>
    </row>
    <row r="16" spans="1:8" ht="38.25" customHeight="1" x14ac:dyDescent="0.15">
      <c r="A16" s="2" t="s">
        <v>16</v>
      </c>
      <c r="B16" s="9">
        <v>7</v>
      </c>
      <c r="C16" s="7">
        <v>76</v>
      </c>
      <c r="D16" s="1" t="s">
        <v>23</v>
      </c>
      <c r="E16" s="20" t="s">
        <v>29</v>
      </c>
      <c r="F16" s="20" t="s">
        <v>34</v>
      </c>
      <c r="H16" t="s">
        <v>30</v>
      </c>
    </row>
    <row r="17" spans="8:8" x14ac:dyDescent="0.15">
      <c r="H17" t="s">
        <v>31</v>
      </c>
    </row>
  </sheetData>
  <sheetProtection algorithmName="SHA-512" hashValue="u1ztUlFAZwzKwK2il8vhTKAVRxGXHfVkjmshe4SO4sPQPeyRfK7EoDu/D7UxpL7OZ7ZxCyuqYnuI98b9YG6A/w==" saltValue="u69PlDsdOWwPyAF1OMNAkg==" spinCount="100000" sheet="1" objects="1" scenarios="1"/>
  <mergeCells count="1">
    <mergeCell ref="E1:F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資格喪失届</vt:lpstr>
      <vt:lpstr>埋め込みリスト1</vt:lpstr>
      <vt:lpstr>喪失理由リスト</vt:lpstr>
      <vt:lpstr>資格喪失届!Print_Area</vt:lpstr>
      <vt:lpstr>資格喪失届!Print_Titles</vt:lpstr>
    </vt:vector>
  </TitlesOfParts>
  <Company>SBIベネフィットシステムズ（株）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喪失1_資格喪失届</dc:title>
  <dc:creator>柳下 多香羅</dc:creator>
  <cp:lastModifiedBy>土居 多恵</cp:lastModifiedBy>
  <cp:lastPrinted>2021-09-06T23:49:18Z</cp:lastPrinted>
  <dcterms:created xsi:type="dcterms:W3CDTF">2013-04-17T02:28:02Z</dcterms:created>
  <dcterms:modified xsi:type="dcterms:W3CDTF">2025-08-01T09:56:54Z</dcterms:modified>
  <cp:category>資格喪失</cp:category>
</cp:coreProperties>
</file>